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Documenti Vita\Vita\Studio movimenti di portafoglio\2020\3Trim2020\"/>
    </mc:Choice>
  </mc:AlternateContent>
  <xr:revisionPtr revIDLastSave="0" documentId="13_ncr:1_{9FF274CC-8D31-4099-9E1D-22CA2DEE63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emi_Allegato I" sheetId="1" r:id="rId1"/>
    <sheet name="premi per canale_Allegato I bis" sheetId="6" r:id="rId2"/>
    <sheet name="oneri_Allegato II" sheetId="2" r:id="rId3"/>
    <sheet name="premi_oneri_Allegato III" sheetId="7" r:id="rId4"/>
    <sheet name="flussi_allegato IV" sheetId="3" r:id="rId5"/>
    <sheet name="riserve_Allegato V" sheetId="4" r:id="rId6"/>
  </sheets>
  <definedNames>
    <definedName name="_xlnm.Print_Area" localSheetId="4">'flussi_allegato IV'!$A$1:$N$67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6" l="1"/>
  <c r="D22" i="6"/>
  <c r="E22" i="6"/>
  <c r="F22" i="6"/>
  <c r="G22" i="6"/>
  <c r="H22" i="6"/>
  <c r="I22" i="6"/>
  <c r="J22" i="6"/>
  <c r="K22" i="6"/>
  <c r="L22" i="6"/>
  <c r="M22" i="6"/>
  <c r="N22" i="6"/>
  <c r="C42" i="6"/>
  <c r="D42" i="6"/>
  <c r="E42" i="6"/>
  <c r="F42" i="6"/>
  <c r="G42" i="6"/>
  <c r="H42" i="6"/>
  <c r="I42" i="6"/>
  <c r="J42" i="6"/>
  <c r="K42" i="6"/>
  <c r="L42" i="6"/>
  <c r="M42" i="6"/>
  <c r="N42" i="6"/>
  <c r="C62" i="6"/>
  <c r="D62" i="6"/>
  <c r="E62" i="6"/>
  <c r="F62" i="6"/>
  <c r="G62" i="6"/>
  <c r="H62" i="6"/>
  <c r="I62" i="6"/>
  <c r="J62" i="6"/>
  <c r="K62" i="6"/>
  <c r="L62" i="6"/>
  <c r="M62" i="6"/>
  <c r="N62" i="6"/>
  <c r="C82" i="6"/>
  <c r="D82" i="6"/>
  <c r="E82" i="6"/>
  <c r="F82" i="6"/>
  <c r="G82" i="6"/>
  <c r="H82" i="6"/>
  <c r="I82" i="6"/>
  <c r="J82" i="6"/>
  <c r="K82" i="6"/>
  <c r="L82" i="6"/>
  <c r="M82" i="6"/>
  <c r="N82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C122" i="6"/>
  <c r="D122" i="6"/>
  <c r="E122" i="6"/>
  <c r="F122" i="6"/>
  <c r="G122" i="6"/>
  <c r="H122" i="6"/>
  <c r="I122" i="6"/>
  <c r="J122" i="6"/>
  <c r="K122" i="6"/>
  <c r="L122" i="6"/>
  <c r="M122" i="6"/>
  <c r="N122" i="6"/>
</calcChain>
</file>

<file path=xl/sharedStrings.xml><?xml version="1.0" encoding="utf-8"?>
<sst xmlns="http://schemas.openxmlformats.org/spreadsheetml/2006/main" count="547" uniqueCount="85">
  <si>
    <t>Serie storica dei premi contabilizzati per ramo di attività - Importi in milioni di euro</t>
  </si>
  <si>
    <t>Anno</t>
  </si>
  <si>
    <t>Trimestre</t>
  </si>
  <si>
    <t>Premi Totale</t>
  </si>
  <si>
    <t>Premi Ramo I</t>
  </si>
  <si>
    <t>Premi Ramo III</t>
  </si>
  <si>
    <t>Premi Ramo IV</t>
  </si>
  <si>
    <t>Premi Ramo V</t>
  </si>
  <si>
    <t>Premi Ramo VI</t>
  </si>
  <si>
    <t>Totale</t>
  </si>
  <si>
    <t>Ramo I</t>
  </si>
  <si>
    <t>Ramo III</t>
  </si>
  <si>
    <t>Ramo IV</t>
  </si>
  <si>
    <t>Ramo V</t>
  </si>
  <si>
    <t>Ramo VI</t>
  </si>
  <si>
    <t>Importo</t>
  </si>
  <si>
    <r>
      <rPr>
        <b/>
        <i/>
        <sz val="12"/>
        <color indexed="9"/>
        <rFont val="Calibri"/>
        <family val="2"/>
      </rPr>
      <t>∆</t>
    </r>
    <r>
      <rPr>
        <b/>
        <i/>
        <sz val="11"/>
        <color indexed="9"/>
        <rFont val="Calibri"/>
        <family val="2"/>
      </rPr>
      <t>% annua</t>
    </r>
  </si>
  <si>
    <r>
      <rPr>
        <i/>
        <sz val="12"/>
        <color indexed="9"/>
        <rFont val="Calibri"/>
        <family val="2"/>
      </rPr>
      <t>∆</t>
    </r>
    <r>
      <rPr>
        <i/>
        <sz val="11"/>
        <color indexed="9"/>
        <rFont val="Calibri"/>
        <family val="2"/>
      </rPr>
      <t>% annua</t>
    </r>
  </si>
  <si>
    <t>I</t>
  </si>
  <si>
    <t>II</t>
  </si>
  <si>
    <t>III</t>
  </si>
  <si>
    <t>IV*</t>
  </si>
  <si>
    <t>IV</t>
  </si>
  <si>
    <t>(*): dati definitivi di bilancio</t>
  </si>
  <si>
    <t>Serie storica del totale oneri per ramo di attività - Importi in milioni di euro</t>
  </si>
  <si>
    <t>Oneri Totale</t>
  </si>
  <si>
    <t>Oneri Ramo I</t>
  </si>
  <si>
    <t>Oneri Ramo III</t>
  </si>
  <si>
    <t>Oneri Ramo IV</t>
  </si>
  <si>
    <t>Oneri Ramo V</t>
  </si>
  <si>
    <t>Oneri Ramo VI</t>
  </si>
  <si>
    <t>(*): dati definitivi di bilancio; (…) dato non significativo</t>
  </si>
  <si>
    <t xml:space="preserve">nel trim. </t>
  </si>
  <si>
    <t xml:space="preserve">al trim. </t>
  </si>
  <si>
    <t>Serie storica dei flussi netti (entrate - uscite) per ramo di attività - Importi in milioni di euro</t>
  </si>
  <si>
    <t>Serie storica delle riserve tecniche* per ramo di attività - Importi in milioni di euro</t>
  </si>
  <si>
    <t>Riserve Totale</t>
  </si>
  <si>
    <t>Riserve Ramo I</t>
  </si>
  <si>
    <t>Riserve Ramo III</t>
  </si>
  <si>
    <t>Riserve Ramo IV</t>
  </si>
  <si>
    <t>Riserve Ramo V</t>
  </si>
  <si>
    <t>Riserve Ramo VI</t>
  </si>
  <si>
    <t>IV**</t>
  </si>
  <si>
    <t>(*): comprendono anche la riserva per somme da pagare; (**) dati definitivi di bilancio</t>
  </si>
  <si>
    <t>(…)</t>
  </si>
  <si>
    <t>Statistica Trimestrale Flussi e Riserve Vita</t>
  </si>
  <si>
    <t>Agenti</t>
  </si>
  <si>
    <t>Canali</t>
  </si>
  <si>
    <t>Spoprtelli bancari e postali</t>
  </si>
  <si>
    <t>Consulenti finanziari abilitati</t>
  </si>
  <si>
    <t>Rami</t>
  </si>
  <si>
    <t xml:space="preserve">            Prodotti multiramo - ramo I</t>
  </si>
  <si>
    <t xml:space="preserve">            Prodotti multiramo - ramo III</t>
  </si>
  <si>
    <t>I trim.</t>
  </si>
  <si>
    <t>II trim.</t>
  </si>
  <si>
    <t>III trim.</t>
  </si>
  <si>
    <t>IV trim.</t>
  </si>
  <si>
    <t>Serie storica della distribuzione per macrovoci del totale premi e del totale oneri</t>
  </si>
  <si>
    <t>distribuz. % delle entrate</t>
  </si>
  <si>
    <r>
      <t xml:space="preserve">Totale Premi </t>
    </r>
    <r>
      <rPr>
        <b/>
        <sz val="11"/>
        <color theme="0"/>
        <rFont val="Calibri"/>
        <family val="2"/>
        <scheme val="minor"/>
      </rPr>
      <t>(importi in mln)</t>
    </r>
  </si>
  <si>
    <t>distribuz. % delle uscite</t>
  </si>
  <si>
    <r>
      <t xml:space="preserve">Totale oneri </t>
    </r>
    <r>
      <rPr>
        <b/>
        <sz val="11"/>
        <color theme="0"/>
        <rFont val="Calibri"/>
        <family val="2"/>
        <scheme val="minor"/>
      </rPr>
      <t>(importi in mln)</t>
    </r>
  </si>
  <si>
    <t>Prima annualità</t>
  </si>
  <si>
    <t>Annualità successive</t>
  </si>
  <si>
    <t>Unici</t>
  </si>
  <si>
    <t>Riscatti</t>
  </si>
  <si>
    <t>Sinistri</t>
  </si>
  <si>
    <t>Scadenze e rendite maturate**</t>
  </si>
  <si>
    <t>(**): la voce comprende anche la variazione delle riserve per somme da pagare</t>
  </si>
  <si>
    <t>Vendita diretta</t>
  </si>
  <si>
    <t>Vendita diretta a distanza e Broker</t>
  </si>
  <si>
    <t>- "PIR" (Piani Individuali di Risparmio)</t>
  </si>
  <si>
    <t xml:space="preserve">      di cui PIR - prodotti multiramo</t>
  </si>
  <si>
    <t>- "Forme pensionistiche individuali e collettive".</t>
  </si>
  <si>
    <t xml:space="preserve">      di cui forme multiramo</t>
  </si>
  <si>
    <t>- "Forme di puro rischio".</t>
  </si>
  <si>
    <t xml:space="preserve">      di cui polizze NON ABBINATE a mutui e credito al consumo</t>
  </si>
  <si>
    <t>- "Altro".</t>
  </si>
  <si>
    <t xml:space="preserve">      di cui ramo I (a) - esclusi previdenziali e PIR</t>
  </si>
  <si>
    <t xml:space="preserve">      di cui ramo III (b) - esclusi previdenziali e PIR</t>
  </si>
  <si>
    <t>- "Prodotti multiramo" (a+b) - esclusi previdenziali e PIR</t>
  </si>
  <si>
    <t>- "PRODOTTI MULTIRAMO COMPLESSIVI"</t>
  </si>
  <si>
    <t>TOTALE RAMI</t>
  </si>
  <si>
    <t>TOTALE PRODOTTI VITA</t>
  </si>
  <si>
    <t>Serie storica dei premi contabilizzati per canale distributivo - Importi in migliaia di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</si>
</sst>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i/>
      <sz val="11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1"/>
      <color indexed="9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333399"/>
      <name val="Calibri"/>
      <family val="2"/>
      <scheme val="minor"/>
    </font>
    <font>
      <b/>
      <i/>
      <sz val="20"/>
      <color rgb="FF333399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rgb="FF333399"/>
      <name val="Calibri"/>
      <family val="2"/>
    </font>
    <font>
      <sz val="11"/>
      <color rgb="FF33339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0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</fills>
  <borders count="5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33399"/>
      </right>
      <top style="medium">
        <color rgb="FF333399"/>
      </top>
      <bottom/>
      <diagonal/>
    </border>
    <border>
      <left style="thin">
        <color rgb="FF333399"/>
      </left>
      <right style="medium">
        <color rgb="FF333399"/>
      </right>
      <top style="medium">
        <color rgb="FF33339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333399"/>
      </right>
      <top/>
      <bottom/>
      <diagonal/>
    </border>
    <border>
      <left style="thin">
        <color rgb="FF333399"/>
      </left>
      <right style="medium">
        <color rgb="FF333399"/>
      </right>
      <top/>
      <bottom/>
      <diagonal/>
    </border>
    <border>
      <left style="thin">
        <color theme="0"/>
      </left>
      <right style="thin">
        <color rgb="FF333399"/>
      </right>
      <top/>
      <bottom style="thin">
        <color indexed="64"/>
      </bottom>
      <diagonal/>
    </border>
    <border>
      <left style="thin">
        <color rgb="FF333399"/>
      </left>
      <right style="medium">
        <color rgb="FF333399"/>
      </right>
      <top/>
      <bottom style="thin">
        <color indexed="64"/>
      </bottom>
      <diagonal/>
    </border>
    <border>
      <left style="thin">
        <color theme="0"/>
      </left>
      <right style="thin">
        <color rgb="FF333399"/>
      </right>
      <top style="thin">
        <color indexed="64"/>
      </top>
      <bottom/>
      <diagonal/>
    </border>
    <border>
      <left style="thin">
        <color rgb="FF333399"/>
      </left>
      <right style="medium">
        <color rgb="FF333399"/>
      </right>
      <top style="thin">
        <color indexed="64"/>
      </top>
      <bottom/>
      <diagonal/>
    </border>
    <border>
      <left style="thin">
        <color theme="0"/>
      </left>
      <right style="thin">
        <color rgb="FF333399"/>
      </right>
      <top/>
      <bottom style="medium">
        <color rgb="FF333399"/>
      </bottom>
      <diagonal/>
    </border>
    <border>
      <left style="thin">
        <color rgb="FF333399"/>
      </left>
      <right style="medium">
        <color rgb="FF333399"/>
      </right>
      <top/>
      <bottom style="medium">
        <color rgb="FF33339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333399"/>
      </bottom>
      <diagonal/>
    </border>
    <border>
      <left/>
      <right style="medium">
        <color rgb="FF333399"/>
      </right>
      <top style="medium">
        <color rgb="FF333399"/>
      </top>
      <bottom/>
      <diagonal/>
    </border>
    <border>
      <left/>
      <right style="medium">
        <color rgb="FF333399"/>
      </right>
      <top/>
      <bottom/>
      <diagonal/>
    </border>
    <border>
      <left/>
      <right style="medium">
        <color rgb="FF333399"/>
      </right>
      <top style="thin">
        <color indexed="64"/>
      </top>
      <bottom/>
      <diagonal/>
    </border>
    <border>
      <left style="thin">
        <color theme="0"/>
      </left>
      <right/>
      <top style="medium">
        <color rgb="FF33339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rgb="FF333399"/>
      </bottom>
      <diagonal/>
    </border>
    <border>
      <left style="thin">
        <color theme="0"/>
      </left>
      <right/>
      <top/>
      <bottom style="medium">
        <color rgb="FF333399"/>
      </bottom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rgb="FF333399"/>
      </left>
      <right style="thin">
        <color theme="0"/>
      </right>
      <top style="medium">
        <color rgb="FF333399"/>
      </top>
      <bottom/>
      <diagonal/>
    </border>
    <border>
      <left style="thin">
        <color rgb="FF333399"/>
      </left>
      <right/>
      <top style="medium">
        <color rgb="FF333399"/>
      </top>
      <bottom style="thin">
        <color theme="0"/>
      </bottom>
      <diagonal/>
    </border>
    <border>
      <left/>
      <right/>
      <top style="medium">
        <color rgb="FF33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333399"/>
      </top>
      <bottom/>
      <diagonal/>
    </border>
    <border>
      <left style="thin">
        <color theme="0"/>
      </left>
      <right style="medium">
        <color rgb="FF333399"/>
      </right>
      <top style="medium">
        <color rgb="FF333399"/>
      </top>
      <bottom/>
      <diagonal/>
    </border>
    <border>
      <left style="medium">
        <color rgb="FF333399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rgb="FF333399"/>
      </right>
      <top/>
      <bottom style="thin">
        <color theme="0"/>
      </bottom>
      <diagonal/>
    </border>
    <border>
      <left style="thin">
        <color rgb="FF333399"/>
      </left>
      <right style="thin">
        <color rgb="FF333399"/>
      </right>
      <top style="medium">
        <color rgb="FF333399"/>
      </top>
      <bottom/>
      <diagonal/>
    </border>
    <border>
      <left style="thin">
        <color rgb="FF333399"/>
      </left>
      <right/>
      <top style="medium">
        <color rgb="FF333399"/>
      </top>
      <bottom/>
      <diagonal/>
    </border>
    <border>
      <left style="thin">
        <color rgb="FF333399"/>
      </left>
      <right style="thin">
        <color rgb="FF333399"/>
      </right>
      <top/>
      <bottom/>
      <diagonal/>
    </border>
    <border>
      <left style="thin">
        <color rgb="FF333399"/>
      </left>
      <right/>
      <top/>
      <bottom/>
      <diagonal/>
    </border>
    <border>
      <left style="thin">
        <color rgb="FF333399"/>
      </left>
      <right style="thin">
        <color rgb="FF333399"/>
      </right>
      <top/>
      <bottom style="thin">
        <color indexed="64"/>
      </bottom>
      <diagonal/>
    </border>
    <border>
      <left/>
      <right style="medium">
        <color rgb="FF333399"/>
      </right>
      <top/>
      <bottom style="thin">
        <color indexed="64"/>
      </bottom>
      <diagonal/>
    </border>
    <border>
      <left style="thin">
        <color rgb="FF333399"/>
      </left>
      <right/>
      <top/>
      <bottom style="thin">
        <color indexed="64"/>
      </bottom>
      <diagonal/>
    </border>
    <border>
      <left style="thin">
        <color rgb="FF333399"/>
      </left>
      <right style="thin">
        <color rgb="FF333399"/>
      </right>
      <top style="thin">
        <color indexed="64"/>
      </top>
      <bottom/>
      <diagonal/>
    </border>
    <border>
      <left style="thin">
        <color rgb="FF333399"/>
      </left>
      <right/>
      <top style="thin">
        <color indexed="64"/>
      </top>
      <bottom/>
      <diagonal/>
    </border>
    <border>
      <left style="thin">
        <color rgb="FF333399"/>
      </left>
      <right style="thin">
        <color rgb="FF333399"/>
      </right>
      <top/>
      <bottom style="medium">
        <color rgb="FF333399"/>
      </bottom>
      <diagonal/>
    </border>
    <border>
      <left style="thin">
        <color rgb="FF333399"/>
      </left>
      <right/>
      <top/>
      <bottom style="medium">
        <color rgb="FF333399"/>
      </bottom>
      <diagonal/>
    </border>
    <border>
      <left style="thin">
        <color theme="0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rgb="FF333399"/>
      </right>
      <top style="dotted">
        <color auto="1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dotted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0" fillId="0" borderId="0" xfId="0" applyNumberFormat="1"/>
    <xf numFmtId="164" fontId="3" fillId="0" borderId="0" xfId="1" applyNumberFormat="1" applyFont="1"/>
    <xf numFmtId="164" fontId="1" fillId="0" borderId="0" xfId="1" applyNumberForma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64" fontId="3" fillId="0" borderId="7" xfId="1" applyNumberFormat="1" applyFont="1" applyBorder="1"/>
    <xf numFmtId="165" fontId="12" fillId="3" borderId="8" xfId="2" applyNumberFormat="1" applyFont="1" applyFill="1" applyBorder="1"/>
    <xf numFmtId="164" fontId="1" fillId="0" borderId="7" xfId="1" applyNumberFormat="1" applyBorder="1"/>
    <xf numFmtId="165" fontId="13" fillId="3" borderId="8" xfId="2" applyNumberFormat="1" applyFont="1" applyFill="1" applyBorder="1"/>
    <xf numFmtId="0" fontId="2" fillId="2" borderId="9" xfId="0" applyFont="1" applyFill="1" applyBorder="1" applyAlignment="1">
      <alignment horizontal="center"/>
    </xf>
    <xf numFmtId="164" fontId="3" fillId="0" borderId="10" xfId="1" applyNumberFormat="1" applyFont="1" applyBorder="1"/>
    <xf numFmtId="165" fontId="12" fillId="3" borderId="11" xfId="2" applyNumberFormat="1" applyFont="1" applyFill="1" applyBorder="1"/>
    <xf numFmtId="164" fontId="1" fillId="0" borderId="10" xfId="1" applyNumberFormat="1" applyBorder="1"/>
    <xf numFmtId="165" fontId="13" fillId="3" borderId="11" xfId="2" applyNumberFormat="1" applyFont="1" applyFill="1" applyBorder="1"/>
    <xf numFmtId="0" fontId="2" fillId="2" borderId="5" xfId="0" applyFont="1" applyFill="1" applyBorder="1" applyAlignment="1">
      <alignment horizontal="center"/>
    </xf>
    <xf numFmtId="164" fontId="3" fillId="0" borderId="12" xfId="1" applyNumberFormat="1" applyFont="1" applyBorder="1"/>
    <xf numFmtId="165" fontId="12" fillId="3" borderId="13" xfId="2" applyNumberFormat="1" applyFont="1" applyFill="1" applyBorder="1"/>
    <xf numFmtId="164" fontId="1" fillId="0" borderId="12" xfId="1" applyNumberFormat="1" applyBorder="1"/>
    <xf numFmtId="165" fontId="13" fillId="3" borderId="13" xfId="2" applyNumberFormat="1" applyFont="1" applyFill="1" applyBorder="1"/>
    <xf numFmtId="164" fontId="3" fillId="0" borderId="14" xfId="1" applyNumberFormat="1" applyFont="1" applyBorder="1"/>
    <xf numFmtId="165" fontId="12" fillId="3" borderId="15" xfId="2" applyNumberFormat="1" applyFont="1" applyFill="1" applyBorder="1"/>
    <xf numFmtId="164" fontId="1" fillId="0" borderId="14" xfId="1" applyNumberFormat="1" applyBorder="1"/>
    <xf numFmtId="165" fontId="13" fillId="3" borderId="15" xfId="2" applyNumberFormat="1" applyFont="1" applyFill="1" applyBorder="1"/>
    <xf numFmtId="164" fontId="3" fillId="0" borderId="16" xfId="1" applyNumberFormat="1" applyFont="1" applyBorder="1"/>
    <xf numFmtId="165" fontId="12" fillId="3" borderId="17" xfId="2" applyNumberFormat="1" applyFont="1" applyFill="1" applyBorder="1"/>
    <xf numFmtId="164" fontId="1" fillId="0" borderId="16" xfId="1" applyNumberFormat="1" applyBorder="1"/>
    <xf numFmtId="165" fontId="13" fillId="3" borderId="17" xfId="2" applyNumberFormat="1" applyFont="1" applyFill="1" applyBorder="1"/>
    <xf numFmtId="0" fontId="14" fillId="0" borderId="0" xfId="0" applyFont="1"/>
    <xf numFmtId="165" fontId="13" fillId="3" borderId="8" xfId="2" applyNumberFormat="1" applyFont="1" applyFill="1" applyBorder="1" applyAlignment="1">
      <alignment horizontal="right"/>
    </xf>
    <xf numFmtId="165" fontId="13" fillId="3" borderId="11" xfId="2" applyNumberFormat="1" applyFont="1" applyFill="1" applyBorder="1" applyAlignment="1">
      <alignment horizontal="right"/>
    </xf>
    <xf numFmtId="165" fontId="13" fillId="3" borderId="13" xfId="2" applyNumberFormat="1" applyFont="1" applyFill="1" applyBorder="1" applyAlignment="1">
      <alignment horizontal="right"/>
    </xf>
    <xf numFmtId="165" fontId="13" fillId="3" borderId="15" xfId="2" applyNumberFormat="1" applyFont="1" applyFill="1" applyBorder="1" applyAlignment="1">
      <alignment horizontal="right"/>
    </xf>
    <xf numFmtId="165" fontId="13" fillId="3" borderId="17" xfId="2" applyNumberFormat="1" applyFont="1" applyFill="1" applyBorder="1" applyAlignment="1">
      <alignment horizontal="right"/>
    </xf>
    <xf numFmtId="165" fontId="1" fillId="0" borderId="0" xfId="2" applyNumberFormat="1"/>
    <xf numFmtId="166" fontId="0" fillId="0" borderId="0" xfId="0" applyNumberForma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6" fontId="1" fillId="0" borderId="0" xfId="1" applyNumberFormat="1"/>
    <xf numFmtId="164" fontId="3" fillId="0" borderId="0" xfId="1" applyNumberFormat="1" applyFont="1" applyBorder="1"/>
    <xf numFmtId="164" fontId="1" fillId="0" borderId="0" xfId="1" applyNumberFormat="1" applyBorder="1"/>
    <xf numFmtId="0" fontId="2" fillId="2" borderId="9" xfId="0" applyFont="1" applyFill="1" applyBorder="1" applyAlignment="1">
      <alignment horizontal="left"/>
    </xf>
    <xf numFmtId="164" fontId="1" fillId="0" borderId="19" xfId="1" applyNumberFormat="1" applyBorder="1"/>
    <xf numFmtId="164" fontId="1" fillId="0" borderId="23" xfId="1" applyNumberFormat="1" applyBorder="1"/>
    <xf numFmtId="164" fontId="1" fillId="0" borderId="22" xfId="1" applyNumberFormat="1" applyBorder="1"/>
    <xf numFmtId="164" fontId="1" fillId="0" borderId="26" xfId="1" applyNumberFormat="1" applyBorder="1"/>
    <xf numFmtId="164" fontId="1" fillId="0" borderId="25" xfId="1" applyNumberFormat="1" applyBorder="1"/>
    <xf numFmtId="164" fontId="3" fillId="0" borderId="25" xfId="1" applyNumberFormat="1" applyFont="1" applyBorder="1"/>
    <xf numFmtId="164" fontId="3" fillId="0" borderId="22" xfId="1" applyNumberFormat="1" applyFont="1" applyBorder="1"/>
    <xf numFmtId="0" fontId="19" fillId="2" borderId="9" xfId="0" applyFont="1" applyFill="1" applyBorder="1" applyAlignment="1">
      <alignment horizontal="left"/>
    </xf>
    <xf numFmtId="164" fontId="20" fillId="0" borderId="25" xfId="1" applyNumberFormat="1" applyFont="1" applyBorder="1"/>
    <xf numFmtId="164" fontId="20" fillId="0" borderId="0" xfId="1" applyNumberFormat="1" applyFont="1" applyBorder="1"/>
    <xf numFmtId="164" fontId="20" fillId="0" borderId="22" xfId="1" applyNumberFormat="1" applyFont="1" applyBorder="1"/>
    <xf numFmtId="0" fontId="2" fillId="2" borderId="30" xfId="0" applyFont="1" applyFill="1" applyBorder="1" applyAlignment="1">
      <alignment horizontal="left"/>
    </xf>
    <xf numFmtId="165" fontId="0" fillId="0" borderId="0" xfId="2" applyNumberFormat="1" applyFont="1"/>
    <xf numFmtId="3" fontId="12" fillId="0" borderId="7" xfId="1" applyNumberFormat="1" applyFont="1" applyBorder="1" applyAlignment="1">
      <alignment horizontal="right"/>
    </xf>
    <xf numFmtId="3" fontId="12" fillId="0" borderId="10" xfId="1" applyNumberFormat="1" applyFont="1" applyBorder="1" applyAlignment="1">
      <alignment horizontal="right"/>
    </xf>
    <xf numFmtId="3" fontId="12" fillId="0" borderId="12" xfId="1" applyNumberFormat="1" applyFont="1" applyBorder="1" applyAlignment="1">
      <alignment horizontal="right"/>
    </xf>
    <xf numFmtId="3" fontId="12" fillId="0" borderId="14" xfId="1" applyNumberFormat="1" applyFont="1" applyBorder="1" applyAlignment="1">
      <alignment horizontal="right"/>
    </xf>
    <xf numFmtId="3" fontId="12" fillId="0" borderId="16" xfId="1" applyNumberFormat="1" applyFont="1" applyBorder="1" applyAlignment="1">
      <alignment horizontal="right"/>
    </xf>
    <xf numFmtId="3" fontId="3" fillId="3" borderId="8" xfId="2" applyNumberFormat="1" applyFont="1" applyFill="1" applyBorder="1" applyAlignment="1">
      <alignment horizontal="right"/>
    </xf>
    <xf numFmtId="3" fontId="3" fillId="3" borderId="11" xfId="2" applyNumberFormat="1" applyFont="1" applyFill="1" applyBorder="1" applyAlignment="1">
      <alignment horizontal="right"/>
    </xf>
    <xf numFmtId="3" fontId="3" fillId="3" borderId="13" xfId="2" applyNumberFormat="1" applyFont="1" applyFill="1" applyBorder="1" applyAlignment="1">
      <alignment horizontal="right"/>
    </xf>
    <xf numFmtId="3" fontId="3" fillId="3" borderId="15" xfId="2" applyNumberFormat="1" applyFont="1" applyFill="1" applyBorder="1" applyAlignment="1">
      <alignment horizontal="right"/>
    </xf>
    <xf numFmtId="3" fontId="3" fillId="3" borderId="17" xfId="2" applyNumberFormat="1" applyFont="1" applyFill="1" applyBorder="1" applyAlignment="1">
      <alignment horizontal="right"/>
    </xf>
    <xf numFmtId="3" fontId="1" fillId="3" borderId="8" xfId="2" applyNumberFormat="1" applyFont="1" applyFill="1" applyBorder="1" applyAlignment="1">
      <alignment horizontal="right"/>
    </xf>
    <xf numFmtId="3" fontId="1" fillId="3" borderId="11" xfId="2" applyNumberFormat="1" applyFont="1" applyFill="1" applyBorder="1" applyAlignment="1">
      <alignment horizontal="right"/>
    </xf>
    <xf numFmtId="3" fontId="1" fillId="3" borderId="13" xfId="2" applyNumberFormat="1" applyFont="1" applyFill="1" applyBorder="1" applyAlignment="1">
      <alignment horizontal="right"/>
    </xf>
    <xf numFmtId="3" fontId="1" fillId="3" borderId="15" xfId="2" applyNumberFormat="1" applyFont="1" applyFill="1" applyBorder="1" applyAlignment="1">
      <alignment horizontal="right"/>
    </xf>
    <xf numFmtId="3" fontId="1" fillId="3" borderId="17" xfId="2" applyNumberFormat="1" applyFont="1" applyFill="1" applyBorder="1" applyAlignment="1">
      <alignment horizontal="right"/>
    </xf>
    <xf numFmtId="3" fontId="13" fillId="0" borderId="7" xfId="1" applyNumberFormat="1" applyFont="1" applyBorder="1" applyAlignment="1">
      <alignment horizontal="right"/>
    </xf>
    <xf numFmtId="3" fontId="13" fillId="0" borderId="10" xfId="1" applyNumberFormat="1" applyFont="1" applyBorder="1" applyAlignment="1">
      <alignment horizontal="right"/>
    </xf>
    <xf numFmtId="3" fontId="13" fillId="0" borderId="12" xfId="1" applyNumberFormat="1" applyFont="1" applyBorder="1" applyAlignment="1">
      <alignment horizontal="right"/>
    </xf>
    <xf numFmtId="3" fontId="13" fillId="0" borderId="14" xfId="1" applyNumberFormat="1" applyFont="1" applyBorder="1" applyAlignment="1">
      <alignment horizontal="right"/>
    </xf>
    <xf numFmtId="3" fontId="13" fillId="0" borderId="16" xfId="1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64" fontId="0" fillId="0" borderId="0" xfId="1" applyNumberFormat="1" applyFont="1"/>
    <xf numFmtId="165" fontId="1" fillId="0" borderId="7" xfId="2" applyNumberFormat="1" applyFont="1" applyFill="1" applyBorder="1"/>
    <xf numFmtId="165" fontId="1" fillId="0" borderId="39" xfId="2" applyNumberFormat="1" applyFont="1" applyFill="1" applyBorder="1"/>
    <xf numFmtId="165" fontId="1" fillId="0" borderId="8" xfId="2" applyNumberFormat="1" applyFont="1" applyFill="1" applyBorder="1"/>
    <xf numFmtId="164" fontId="1" fillId="3" borderId="21" xfId="1" applyNumberFormat="1" applyFont="1" applyFill="1" applyBorder="1"/>
    <xf numFmtId="165" fontId="1" fillId="0" borderId="40" xfId="2" applyNumberFormat="1" applyFont="1" applyFill="1" applyBorder="1"/>
    <xf numFmtId="164" fontId="1" fillId="3" borderId="21" xfId="1" applyNumberFormat="1" applyFont="1" applyFill="1" applyBorder="1" applyAlignment="1">
      <alignment horizontal="right"/>
    </xf>
    <xf numFmtId="165" fontId="1" fillId="0" borderId="10" xfId="2" applyNumberFormat="1" applyFont="1" applyFill="1" applyBorder="1"/>
    <xf numFmtId="165" fontId="1" fillId="0" borderId="41" xfId="2" applyNumberFormat="1" applyFont="1" applyFill="1" applyBorder="1"/>
    <xf numFmtId="165" fontId="1" fillId="0" borderId="11" xfId="2" applyNumberFormat="1" applyFont="1" applyFill="1" applyBorder="1"/>
    <xf numFmtId="164" fontId="1" fillId="3" borderId="22" xfId="1" applyNumberFormat="1" applyFont="1" applyFill="1" applyBorder="1"/>
    <xf numFmtId="165" fontId="1" fillId="0" borderId="42" xfId="2" applyNumberFormat="1" applyFont="1" applyFill="1" applyBorder="1"/>
    <xf numFmtId="164" fontId="1" fillId="3" borderId="22" xfId="1" applyNumberFormat="1" applyFont="1" applyFill="1" applyBorder="1" applyAlignment="1">
      <alignment horizontal="right"/>
    </xf>
    <xf numFmtId="165" fontId="1" fillId="0" borderId="14" xfId="2" applyNumberFormat="1" applyFont="1" applyFill="1" applyBorder="1"/>
    <xf numFmtId="165" fontId="1" fillId="0" borderId="46" xfId="2" applyNumberFormat="1" applyFont="1" applyFill="1" applyBorder="1"/>
    <xf numFmtId="165" fontId="1" fillId="0" borderId="15" xfId="2" applyNumberFormat="1" applyFont="1" applyFill="1" applyBorder="1"/>
    <xf numFmtId="164" fontId="1" fillId="3" borderId="23" xfId="1" applyNumberFormat="1" applyFont="1" applyFill="1" applyBorder="1"/>
    <xf numFmtId="165" fontId="1" fillId="0" borderId="47" xfId="2" applyNumberFormat="1" applyFont="1" applyFill="1" applyBorder="1"/>
    <xf numFmtId="164" fontId="1" fillId="3" borderId="23" xfId="1" applyNumberFormat="1" applyFont="1" applyFill="1" applyBorder="1" applyAlignment="1">
      <alignment horizontal="right"/>
    </xf>
    <xf numFmtId="164" fontId="1" fillId="4" borderId="23" xfId="1" applyNumberFormat="1" applyFont="1" applyFill="1" applyBorder="1"/>
    <xf numFmtId="164" fontId="1" fillId="4" borderId="22" xfId="1" applyNumberFormat="1" applyFont="1" applyFill="1" applyBorder="1"/>
    <xf numFmtId="165" fontId="1" fillId="0" borderId="16" xfId="2" applyNumberFormat="1" applyFont="1" applyFill="1" applyBorder="1"/>
    <xf numFmtId="165" fontId="1" fillId="0" borderId="48" xfId="2" applyNumberFormat="1" applyFont="1" applyFill="1" applyBorder="1"/>
    <xf numFmtId="165" fontId="1" fillId="0" borderId="17" xfId="2" applyNumberFormat="1" applyFont="1" applyFill="1" applyBorder="1"/>
    <xf numFmtId="164" fontId="1" fillId="3" borderId="29" xfId="1" applyNumberFormat="1" applyFont="1" applyFill="1" applyBorder="1"/>
    <xf numFmtId="165" fontId="1" fillId="0" borderId="49" xfId="2" applyNumberFormat="1" applyFont="1" applyFill="1" applyBorder="1"/>
    <xf numFmtId="164" fontId="1" fillId="3" borderId="29" xfId="1" applyNumberFormat="1" applyFont="1" applyFill="1" applyBorder="1" applyAlignment="1">
      <alignment horizontal="right"/>
    </xf>
    <xf numFmtId="0" fontId="0" fillId="0" borderId="0" xfId="0" applyFont="1"/>
    <xf numFmtId="0" fontId="23" fillId="0" borderId="0" xfId="0" applyFont="1"/>
    <xf numFmtId="164" fontId="0" fillId="0" borderId="25" xfId="1" applyNumberFormat="1" applyFont="1" applyBorder="1"/>
    <xf numFmtId="164" fontId="0" fillId="0" borderId="0" xfId="1" applyNumberFormat="1" applyFont="1" applyBorder="1"/>
    <xf numFmtId="164" fontId="0" fillId="0" borderId="22" xfId="1" applyNumberFormat="1" applyFont="1" applyBorder="1"/>
    <xf numFmtId="0" fontId="24" fillId="2" borderId="9" xfId="0" quotePrefix="1" applyFont="1" applyFill="1" applyBorder="1" applyAlignment="1">
      <alignment horizontal="left"/>
    </xf>
    <xf numFmtId="0" fontId="25" fillId="2" borderId="9" xfId="0" applyFont="1" applyFill="1" applyBorder="1" applyAlignment="1">
      <alignment horizontal="left"/>
    </xf>
    <xf numFmtId="165" fontId="3" fillId="0" borderId="12" xfId="2" applyNumberFormat="1" applyFont="1" applyFill="1" applyBorder="1"/>
    <xf numFmtId="165" fontId="3" fillId="0" borderId="43" xfId="2" applyNumberFormat="1" applyFont="1" applyFill="1" applyBorder="1"/>
    <xf numFmtId="165" fontId="3" fillId="0" borderId="13" xfId="2" applyNumberFormat="1" applyFont="1" applyFill="1" applyBorder="1"/>
    <xf numFmtId="164" fontId="3" fillId="3" borderId="44" xfId="1" applyNumberFormat="1" applyFont="1" applyFill="1" applyBorder="1"/>
    <xf numFmtId="165" fontId="3" fillId="0" borderId="45" xfId="2" applyNumberFormat="1" applyFont="1" applyFill="1" applyBorder="1"/>
    <xf numFmtId="164" fontId="3" fillId="3" borderId="44" xfId="1" applyNumberFormat="1" applyFont="1" applyFill="1" applyBorder="1" applyAlignment="1">
      <alignment horizontal="right"/>
    </xf>
    <xf numFmtId="164" fontId="3" fillId="4" borderId="44" xfId="1" applyNumberFormat="1" applyFont="1" applyFill="1" applyBorder="1"/>
    <xf numFmtId="165" fontId="3" fillId="0" borderId="10" xfId="2" applyNumberFormat="1" applyFont="1" applyFill="1" applyBorder="1"/>
    <xf numFmtId="165" fontId="3" fillId="0" borderId="41" xfId="2" applyNumberFormat="1" applyFont="1" applyFill="1" applyBorder="1"/>
    <xf numFmtId="165" fontId="3" fillId="0" borderId="11" xfId="2" applyNumberFormat="1" applyFont="1" applyFill="1" applyBorder="1"/>
    <xf numFmtId="164" fontId="3" fillId="3" borderId="22" xfId="1" applyNumberFormat="1" applyFont="1" applyFill="1" applyBorder="1"/>
    <xf numFmtId="165" fontId="3" fillId="0" borderId="42" xfId="2" applyNumberFormat="1" applyFont="1" applyFill="1" applyBorder="1"/>
    <xf numFmtId="164" fontId="3" fillId="3" borderId="22" xfId="1" applyNumberFormat="1" applyFont="1" applyFill="1" applyBorder="1" applyAlignment="1">
      <alignment horizontal="right"/>
    </xf>
    <xf numFmtId="165" fontId="3" fillId="0" borderId="16" xfId="2" applyNumberFormat="1" applyFont="1" applyFill="1" applyBorder="1"/>
    <xf numFmtId="165" fontId="3" fillId="0" borderId="48" xfId="2" applyNumberFormat="1" applyFont="1" applyFill="1" applyBorder="1"/>
    <xf numFmtId="165" fontId="3" fillId="0" borderId="17" xfId="2" applyNumberFormat="1" applyFont="1" applyFill="1" applyBorder="1"/>
    <xf numFmtId="164" fontId="3" fillId="3" borderId="29" xfId="1" applyNumberFormat="1" applyFont="1" applyFill="1" applyBorder="1"/>
    <xf numFmtId="165" fontId="3" fillId="0" borderId="49" xfId="2" applyNumberFormat="1" applyFont="1" applyFill="1" applyBorder="1"/>
    <xf numFmtId="164" fontId="3" fillId="3" borderId="29" xfId="1" applyNumberFormat="1" applyFont="1" applyFill="1" applyBorder="1" applyAlignment="1">
      <alignment horizontal="right"/>
    </xf>
    <xf numFmtId="164" fontId="0" fillId="0" borderId="50" xfId="1" applyNumberFormat="1" applyFont="1" applyBorder="1"/>
    <xf numFmtId="164" fontId="0" fillId="0" borderId="51" xfId="1" applyNumberFormat="1" applyFont="1" applyBorder="1"/>
    <xf numFmtId="164" fontId="0" fillId="0" borderId="52" xfId="1" applyNumberFormat="1" applyFont="1" applyBorder="1"/>
    <xf numFmtId="164" fontId="20" fillId="0" borderId="53" xfId="1" applyNumberFormat="1" applyFont="1" applyBorder="1"/>
    <xf numFmtId="164" fontId="20" fillId="0" borderId="54" xfId="1" applyNumberFormat="1" applyFont="1" applyBorder="1"/>
    <xf numFmtId="164" fontId="20" fillId="0" borderId="44" xfId="1" applyNumberFormat="1" applyFont="1" applyBorder="1"/>
    <xf numFmtId="0" fontId="24" fillId="2" borderId="55" xfId="0" quotePrefix="1" applyFont="1" applyFill="1" applyBorder="1" applyAlignment="1">
      <alignment horizontal="left"/>
    </xf>
    <xf numFmtId="0" fontId="19" fillId="2" borderId="56" xfId="0" applyFont="1" applyFill="1" applyBorder="1" applyAlignment="1">
      <alignment horizontal="left"/>
    </xf>
    <xf numFmtId="0" fontId="19" fillId="2" borderId="27" xfId="0" applyFont="1" applyFill="1" applyBorder="1" applyAlignment="1">
      <alignment horizontal="left"/>
    </xf>
    <xf numFmtId="164" fontId="20" fillId="0" borderId="28" xfId="1" applyNumberFormat="1" applyFont="1" applyBorder="1"/>
    <xf numFmtId="164" fontId="20" fillId="0" borderId="20" xfId="1" applyNumberFormat="1" applyFont="1" applyBorder="1"/>
    <xf numFmtId="164" fontId="20" fillId="0" borderId="29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333399"/>
      <color rgb="FFD9E1F2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537885</xdr:colOff>
      <xdr:row>0</xdr:row>
      <xdr:rowOff>53792</xdr:rowOff>
    </xdr:from>
    <xdr:to>
      <xdr:col>13</xdr:col>
      <xdr:colOff>753040</xdr:colOff>
      <xdr:row>2</xdr:row>
      <xdr:rowOff>53789</xdr:rowOff>
    </xdr:to>
    <xdr:pic>
      <xdr:nvPicPr>
        <xdr:cNvPr id="7" name="Immag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6944" y="53792"/>
          <a:ext cx="1201272" cy="69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562537</xdr:colOff>
      <xdr:row>0</xdr:row>
      <xdr:rowOff>35859</xdr:rowOff>
    </xdr:from>
    <xdr:to>
      <xdr:col>18</xdr:col>
      <xdr:colOff>22416</xdr:colOff>
      <xdr:row>2</xdr:row>
      <xdr:rowOff>50648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488A99CF-5BA3-4928-8C85-CAF993E7F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5925" y="35859"/>
          <a:ext cx="1181101" cy="714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546846</xdr:colOff>
      <xdr:row>0</xdr:row>
      <xdr:rowOff>62755</xdr:rowOff>
    </xdr:from>
    <xdr:to>
      <xdr:col>13</xdr:col>
      <xdr:colOff>762000</xdr:colOff>
      <xdr:row>2</xdr:row>
      <xdr:rowOff>55132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1081" y="62755"/>
          <a:ext cx="1201272" cy="69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184896</xdr:colOff>
      <xdr:row>0</xdr:row>
      <xdr:rowOff>29137</xdr:rowOff>
    </xdr:from>
    <xdr:to>
      <xdr:col>10</xdr:col>
      <xdr:colOff>345889</xdr:colOff>
      <xdr:row>2</xdr:row>
      <xdr:rowOff>21514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29DE4F03-AF3C-4396-A67D-55C782244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8356" y="29137"/>
          <a:ext cx="1189693" cy="685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475124</xdr:colOff>
      <xdr:row>0</xdr:row>
      <xdr:rowOff>44823</xdr:rowOff>
    </xdr:from>
    <xdr:to>
      <xdr:col>13</xdr:col>
      <xdr:colOff>815785</xdr:colOff>
      <xdr:row>2</xdr:row>
      <xdr:rowOff>44820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771" y="44823"/>
          <a:ext cx="1201272" cy="69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564781</xdr:colOff>
      <xdr:row>0</xdr:row>
      <xdr:rowOff>53790</xdr:rowOff>
    </xdr:from>
    <xdr:to>
      <xdr:col>14</xdr:col>
      <xdr:colOff>44829</xdr:colOff>
      <xdr:row>2</xdr:row>
      <xdr:rowOff>46167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9675" y="53790"/>
          <a:ext cx="1201272" cy="69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showGridLines="0" tabSelected="1" zoomScale="85" zoomScaleNormal="85" zoomScaleSheetLayoutView="80" workbookViewId="0">
      <pane ySplit="9" topLeftCell="A10" activePane="bottomLeft" state="frozen"/>
      <selection pane="bottomLeft"/>
    </sheetView>
  </sheetViews>
  <sheetFormatPr defaultRowHeight="14.4" x14ac:dyDescent="0.3"/>
  <cols>
    <col min="1" max="2" width="10.44140625" customWidth="1"/>
    <col min="3" max="3" width="14.33203125" customWidth="1"/>
    <col min="4" max="4" width="11.6640625" customWidth="1"/>
    <col min="5" max="5" width="14.33203125" customWidth="1"/>
    <col min="6" max="6" width="11.6640625" customWidth="1"/>
    <col min="7" max="7" width="14.33203125" customWidth="1"/>
    <col min="8" max="8" width="11.6640625" customWidth="1"/>
    <col min="9" max="9" width="14.33203125" customWidth="1"/>
    <col min="10" max="10" width="11.6640625" customWidth="1"/>
    <col min="11" max="11" width="14.33203125" customWidth="1"/>
    <col min="12" max="12" width="11.6640625" customWidth="1"/>
    <col min="13" max="13" width="14.33203125" customWidth="1"/>
    <col min="14" max="14" width="11.6640625" customWidth="1"/>
  </cols>
  <sheetData>
    <row r="1" spans="1:14" ht="28.8" x14ac:dyDescent="0.55000000000000004">
      <c r="A1" s="40" t="s">
        <v>45</v>
      </c>
    </row>
    <row r="2" spans="1:14" ht="25.8" x14ac:dyDescent="0.5">
      <c r="A2" s="41" t="s">
        <v>0</v>
      </c>
    </row>
    <row r="3" spans="1:14" ht="6.6" customHeight="1" x14ac:dyDescent="0.3"/>
    <row r="4" spans="1:14" ht="18" customHeight="1" x14ac:dyDescent="0.3">
      <c r="A4" s="153" t="s">
        <v>1</v>
      </c>
      <c r="B4" s="155" t="s">
        <v>2</v>
      </c>
      <c r="C4" s="151" t="s">
        <v>3</v>
      </c>
      <c r="D4" s="152"/>
      <c r="E4" s="151" t="s">
        <v>4</v>
      </c>
      <c r="F4" s="152"/>
      <c r="G4" s="151" t="s">
        <v>5</v>
      </c>
      <c r="H4" s="152"/>
      <c r="I4" s="151" t="s">
        <v>6</v>
      </c>
      <c r="J4" s="152"/>
      <c r="K4" s="151" t="s">
        <v>7</v>
      </c>
      <c r="L4" s="152"/>
      <c r="M4" s="151" t="s">
        <v>8</v>
      </c>
      <c r="N4" s="152"/>
    </row>
    <row r="5" spans="1:14" ht="18" customHeight="1" thickBot="1" x14ac:dyDescent="0.35">
      <c r="A5" s="154"/>
      <c r="B5" s="154"/>
      <c r="C5" s="1" t="s">
        <v>15</v>
      </c>
      <c r="D5" s="2" t="s">
        <v>16</v>
      </c>
      <c r="E5" s="3" t="s">
        <v>15</v>
      </c>
      <c r="F5" s="4" t="s">
        <v>17</v>
      </c>
      <c r="G5" s="3" t="s">
        <v>15</v>
      </c>
      <c r="H5" s="4" t="s">
        <v>17</v>
      </c>
      <c r="I5" s="3" t="s">
        <v>15</v>
      </c>
      <c r="J5" s="4" t="s">
        <v>17</v>
      </c>
      <c r="K5" s="3" t="s">
        <v>15</v>
      </c>
      <c r="L5" s="4" t="s">
        <v>17</v>
      </c>
      <c r="M5" s="3" t="s">
        <v>15</v>
      </c>
      <c r="N5" s="4" t="s">
        <v>17</v>
      </c>
    </row>
    <row r="6" spans="1:14" ht="18" hidden="1" customHeight="1" x14ac:dyDescent="0.3">
      <c r="A6" s="5"/>
      <c r="C6" s="6">
        <v>18271.355926</v>
      </c>
      <c r="D6" s="6"/>
      <c r="E6" s="7">
        <v>7949.4018770000002</v>
      </c>
      <c r="F6" s="7"/>
      <c r="G6" s="7">
        <v>6849.3122569999996</v>
      </c>
      <c r="H6" s="7"/>
      <c r="I6" s="7">
        <v>10.492145999999998</v>
      </c>
      <c r="J6" s="7"/>
      <c r="K6" s="7">
        <v>3393.5839019999999</v>
      </c>
      <c r="L6" s="7"/>
      <c r="M6" s="7">
        <v>68.565744000000009</v>
      </c>
      <c r="N6" s="7"/>
    </row>
    <row r="7" spans="1:14" ht="18" hidden="1" customHeight="1" x14ac:dyDescent="0.3">
      <c r="A7" s="5"/>
      <c r="C7" s="6">
        <v>36424.960734</v>
      </c>
      <c r="D7" s="8"/>
      <c r="E7" s="7">
        <v>16519.018351999999</v>
      </c>
      <c r="G7" s="7">
        <v>13893.615822</v>
      </c>
      <c r="I7" s="7">
        <v>14.627196</v>
      </c>
      <c r="K7" s="7">
        <v>5870.4146169999995</v>
      </c>
      <c r="M7" s="7">
        <v>127.28474700000001</v>
      </c>
    </row>
    <row r="8" spans="1:14" ht="18" hidden="1" customHeight="1" x14ac:dyDescent="0.3">
      <c r="A8" s="5"/>
      <c r="C8" s="6">
        <v>50184.273811000006</v>
      </c>
      <c r="D8" s="8"/>
      <c r="E8" s="7">
        <v>23882.933016999999</v>
      </c>
      <c r="G8" s="7">
        <v>18807.098395999998</v>
      </c>
      <c r="I8" s="7">
        <v>18.558203999999996</v>
      </c>
      <c r="K8" s="7">
        <v>7292.9651790000007</v>
      </c>
      <c r="M8" s="7">
        <v>182.71901500000001</v>
      </c>
    </row>
    <row r="9" spans="1:14" ht="18" hidden="1" customHeight="1" thickBot="1" x14ac:dyDescent="0.35">
      <c r="A9" s="5"/>
      <c r="C9" s="6">
        <v>69377.148000000001</v>
      </c>
      <c r="D9" s="8"/>
      <c r="E9" s="7">
        <v>32745.817999999999</v>
      </c>
      <c r="G9" s="7">
        <v>27384.758000000002</v>
      </c>
      <c r="I9" s="7">
        <v>22.957999999999998</v>
      </c>
      <c r="K9" s="7">
        <v>8938.3919999999998</v>
      </c>
      <c r="M9" s="7">
        <v>285.22199999999998</v>
      </c>
    </row>
    <row r="10" spans="1:14" ht="18" customHeight="1" x14ac:dyDescent="0.3">
      <c r="A10" s="148">
        <v>2007</v>
      </c>
      <c r="B10" s="9" t="s">
        <v>18</v>
      </c>
      <c r="C10" s="10">
        <v>17125.846280999998</v>
      </c>
      <c r="D10" s="11">
        <v>-6.269428769486951E-2</v>
      </c>
      <c r="E10" s="12">
        <v>6996.3357469999992</v>
      </c>
      <c r="F10" s="13">
        <v>-0.11989155218803405</v>
      </c>
      <c r="G10" s="12">
        <v>8028.4472740000001</v>
      </c>
      <c r="H10" s="13">
        <v>0.17215378314734076</v>
      </c>
      <c r="I10" s="12">
        <v>12.064036</v>
      </c>
      <c r="J10" s="13">
        <v>0.14981587179591305</v>
      </c>
      <c r="K10" s="12">
        <v>1858.7743870000002</v>
      </c>
      <c r="L10" s="13">
        <v>-0.45226803265287285</v>
      </c>
      <c r="M10" s="12">
        <v>230.22483700000001</v>
      </c>
      <c r="N10" s="13">
        <v>2.3577238948942196</v>
      </c>
    </row>
    <row r="11" spans="1:14" ht="18" customHeight="1" x14ac:dyDescent="0.3">
      <c r="A11" s="149"/>
      <c r="B11" s="14" t="s">
        <v>19</v>
      </c>
      <c r="C11" s="15">
        <v>34837.241070999997</v>
      </c>
      <c r="D11" s="16">
        <v>-4.3588781731149107E-2</v>
      </c>
      <c r="E11" s="17">
        <v>14463.700459</v>
      </c>
      <c r="F11" s="18">
        <v>-0.12442130937829954</v>
      </c>
      <c r="G11" s="17">
        <v>16975.601566000001</v>
      </c>
      <c r="H11" s="18">
        <v>0.22182747698549399</v>
      </c>
      <c r="I11" s="17">
        <v>17.921393999999999</v>
      </c>
      <c r="J11" s="18">
        <v>0.22521049147081906</v>
      </c>
      <c r="K11" s="17">
        <v>3092.775783</v>
      </c>
      <c r="L11" s="18">
        <v>-0.47315888488630742</v>
      </c>
      <c r="M11" s="17">
        <v>287.24186900000001</v>
      </c>
      <c r="N11" s="18">
        <v>1.2566872761274372</v>
      </c>
    </row>
    <row r="12" spans="1:14" ht="18" customHeight="1" x14ac:dyDescent="0.3">
      <c r="A12" s="149"/>
      <c r="B12" s="14" t="s">
        <v>20</v>
      </c>
      <c r="C12" s="15">
        <v>45727.077502999993</v>
      </c>
      <c r="D12" s="16">
        <v>-8.8816594712246899E-2</v>
      </c>
      <c r="E12" s="17">
        <v>19076.308293000002</v>
      </c>
      <c r="F12" s="18">
        <v>-0.2012577232695254</v>
      </c>
      <c r="G12" s="17">
        <v>22495.716423999998</v>
      </c>
      <c r="H12" s="18">
        <v>0.19612903332204179</v>
      </c>
      <c r="I12" s="17">
        <v>27.409072000000002</v>
      </c>
      <c r="J12" s="18">
        <v>0.47692481449174751</v>
      </c>
      <c r="K12" s="17">
        <v>3698.1070930000001</v>
      </c>
      <c r="L12" s="18">
        <v>-0.49292132867319161</v>
      </c>
      <c r="M12" s="17">
        <v>429.53662100000003</v>
      </c>
      <c r="N12" s="18">
        <v>1.3508041623363609</v>
      </c>
    </row>
    <row r="13" spans="1:14" ht="18" customHeight="1" x14ac:dyDescent="0.3">
      <c r="A13" s="150"/>
      <c r="B13" s="19" t="s">
        <v>21</v>
      </c>
      <c r="C13" s="20">
        <v>61439.464</v>
      </c>
      <c r="D13" s="21">
        <v>-0.11441352417657757</v>
      </c>
      <c r="E13" s="22">
        <v>27165.988000000001</v>
      </c>
      <c r="F13" s="23">
        <v>-0.17039824749529842</v>
      </c>
      <c r="G13" s="22">
        <v>29053.431</v>
      </c>
      <c r="H13" s="23">
        <v>6.0934370864259568E-2</v>
      </c>
      <c r="I13" s="22">
        <v>30.486000000000001</v>
      </c>
      <c r="J13" s="23">
        <v>0.32790312745012651</v>
      </c>
      <c r="K13" s="22">
        <v>4469.4120000000003</v>
      </c>
      <c r="L13" s="23">
        <v>-0.49997583457964245</v>
      </c>
      <c r="M13" s="22">
        <v>720.14700000000005</v>
      </c>
      <c r="N13" s="23">
        <v>1.5248648421229785</v>
      </c>
    </row>
    <row r="14" spans="1:14" ht="18" customHeight="1" x14ac:dyDescent="0.3">
      <c r="A14" s="148">
        <v>2008</v>
      </c>
      <c r="B14" s="9" t="s">
        <v>18</v>
      </c>
      <c r="C14" s="24">
        <v>14667.287296</v>
      </c>
      <c r="D14" s="25">
        <v>-0.14355839382533797</v>
      </c>
      <c r="E14" s="26">
        <v>7220.7433359999995</v>
      </c>
      <c r="F14" s="27">
        <v>3.207501713968286E-2</v>
      </c>
      <c r="G14" s="26">
        <v>6232.8902550000012</v>
      </c>
      <c r="H14" s="27">
        <v>-0.22364935058051416</v>
      </c>
      <c r="I14" s="26">
        <v>10.467887000000001</v>
      </c>
      <c r="J14" s="27">
        <v>-0.13230638569049358</v>
      </c>
      <c r="K14" s="26">
        <v>854.00772499999994</v>
      </c>
      <c r="L14" s="27">
        <v>-0.54055331783523231</v>
      </c>
      <c r="M14" s="26">
        <v>349.17809299999999</v>
      </c>
      <c r="N14" s="27">
        <v>0.51668298499001653</v>
      </c>
    </row>
    <row r="15" spans="1:14" ht="18" customHeight="1" x14ac:dyDescent="0.3">
      <c r="A15" s="149"/>
      <c r="B15" s="14" t="s">
        <v>19</v>
      </c>
      <c r="C15" s="15">
        <v>29461.743850999999</v>
      </c>
      <c r="D15" s="16">
        <v>-0.15430318402781873</v>
      </c>
      <c r="E15" s="17">
        <v>14869.116749999999</v>
      </c>
      <c r="F15" s="18">
        <v>2.8029914761386721E-2</v>
      </c>
      <c r="G15" s="17">
        <v>12325.629722</v>
      </c>
      <c r="H15" s="18">
        <v>-0.2739208873347565</v>
      </c>
      <c r="I15" s="17">
        <v>16.309811</v>
      </c>
      <c r="J15" s="18">
        <v>-8.9925091764624931E-2</v>
      </c>
      <c r="K15" s="17">
        <v>1561.5432900000001</v>
      </c>
      <c r="L15" s="18">
        <v>-0.4950997422498894</v>
      </c>
      <c r="M15" s="17">
        <v>689.14427799999999</v>
      </c>
      <c r="N15" s="18">
        <v>1.3991776700213574</v>
      </c>
    </row>
    <row r="16" spans="1:14" ht="18" customHeight="1" x14ac:dyDescent="0.3">
      <c r="A16" s="149"/>
      <c r="B16" s="14" t="s">
        <v>20</v>
      </c>
      <c r="C16" s="15">
        <v>40313.022553999996</v>
      </c>
      <c r="D16" s="16">
        <v>-0.11839932146647247</v>
      </c>
      <c r="E16" s="17">
        <v>20384.372769999998</v>
      </c>
      <c r="F16" s="18">
        <v>6.8570105751540433E-2</v>
      </c>
      <c r="G16" s="17">
        <v>16574.516922999999</v>
      </c>
      <c r="H16" s="18">
        <v>-0.2632145333536855</v>
      </c>
      <c r="I16" s="17">
        <v>19.749022</v>
      </c>
      <c r="J16" s="18">
        <v>-0.27947133708138683</v>
      </c>
      <c r="K16" s="17">
        <v>2336.1937319999997</v>
      </c>
      <c r="L16" s="18">
        <v>-0.3682730993858756</v>
      </c>
      <c r="M16" s="17">
        <v>998.19010700000001</v>
      </c>
      <c r="N16" s="18">
        <v>1.3238766107442093</v>
      </c>
    </row>
    <row r="17" spans="1:14" ht="18" customHeight="1" x14ac:dyDescent="0.3">
      <c r="A17" s="150"/>
      <c r="B17" s="19" t="s">
        <v>21</v>
      </c>
      <c r="C17" s="20">
        <v>54564.623</v>
      </c>
      <c r="D17" s="21">
        <v>-0.11189617474527447</v>
      </c>
      <c r="E17" s="22">
        <v>31429.931</v>
      </c>
      <c r="F17" s="23">
        <v>0.15695887813835441</v>
      </c>
      <c r="G17" s="22">
        <v>18557.518</v>
      </c>
      <c r="H17" s="23">
        <v>-0.3612624271467284</v>
      </c>
      <c r="I17" s="22">
        <v>25.274999999999999</v>
      </c>
      <c r="J17" s="23">
        <v>-0.17093091911041136</v>
      </c>
      <c r="K17" s="22">
        <v>3195.6779999999999</v>
      </c>
      <c r="L17" s="23">
        <v>-0.28498916636013871</v>
      </c>
      <c r="M17" s="22">
        <v>1356.221</v>
      </c>
      <c r="N17" s="23">
        <v>0.88325577972275093</v>
      </c>
    </row>
    <row r="18" spans="1:14" ht="18" customHeight="1" x14ac:dyDescent="0.3">
      <c r="A18" s="148">
        <v>2009</v>
      </c>
      <c r="B18" s="9" t="s">
        <v>18</v>
      </c>
      <c r="C18" s="24">
        <v>16845.762811000004</v>
      </c>
      <c r="D18" s="25">
        <v>0.14852613649929047</v>
      </c>
      <c r="E18" s="26">
        <v>13115.954344999998</v>
      </c>
      <c r="F18" s="27">
        <v>0.81642716472258758</v>
      </c>
      <c r="G18" s="26">
        <v>2121.5750990000001</v>
      </c>
      <c r="H18" s="27">
        <v>-0.65961616325619077</v>
      </c>
      <c r="I18" s="26">
        <v>9.0709409999999995</v>
      </c>
      <c r="J18" s="27">
        <v>-0.13345061902177602</v>
      </c>
      <c r="K18" s="26">
        <v>1192.9582779999998</v>
      </c>
      <c r="L18" s="27">
        <v>0.39689401287324411</v>
      </c>
      <c r="M18" s="26">
        <v>406.20414799999998</v>
      </c>
      <c r="N18" s="27">
        <v>0.16331509949566048</v>
      </c>
    </row>
    <row r="19" spans="1:14" ht="18" customHeight="1" x14ac:dyDescent="0.3">
      <c r="A19" s="149"/>
      <c r="B19" s="14" t="s">
        <v>19</v>
      </c>
      <c r="C19" s="15">
        <v>36926.168272000003</v>
      </c>
      <c r="D19" s="16">
        <v>0.2533598981360583</v>
      </c>
      <c r="E19" s="17">
        <v>29630.555567000003</v>
      </c>
      <c r="F19" s="18">
        <v>0.99275828317105685</v>
      </c>
      <c r="G19" s="17">
        <v>4149.5143830000006</v>
      </c>
      <c r="H19" s="18">
        <v>-0.66334260588783245</v>
      </c>
      <c r="I19" s="17">
        <v>18.550164000000002</v>
      </c>
      <c r="J19" s="18">
        <v>0.13736229070956152</v>
      </c>
      <c r="K19" s="17">
        <v>2358.5688890000001</v>
      </c>
      <c r="L19" s="18">
        <v>0.51040890387355198</v>
      </c>
      <c r="M19" s="17">
        <v>768.97926899999993</v>
      </c>
      <c r="N19" s="18">
        <v>0.11584655571935243</v>
      </c>
    </row>
    <row r="20" spans="1:14" ht="18" customHeight="1" x14ac:dyDescent="0.3">
      <c r="A20" s="149"/>
      <c r="B20" s="14" t="s">
        <v>20</v>
      </c>
      <c r="C20" s="15">
        <v>55855.778859999999</v>
      </c>
      <c r="D20" s="16">
        <v>0.38555174782987822</v>
      </c>
      <c r="E20" s="17">
        <v>44533.357464000001</v>
      </c>
      <c r="F20" s="18">
        <v>1.1846812735656229</v>
      </c>
      <c r="G20" s="17">
        <v>6557.119874</v>
      </c>
      <c r="H20" s="18">
        <v>-0.60438546085763345</v>
      </c>
      <c r="I20" s="17">
        <v>19.641501999999999</v>
      </c>
      <c r="J20" s="18">
        <v>-5.4443202301359683E-3</v>
      </c>
      <c r="K20" s="17">
        <v>3656.7081219999995</v>
      </c>
      <c r="L20" s="18">
        <v>0.56524181702581511</v>
      </c>
      <c r="M20" s="17">
        <v>1088.951898</v>
      </c>
      <c r="N20" s="18">
        <v>9.0926357978821315E-2</v>
      </c>
    </row>
    <row r="21" spans="1:14" ht="18" customHeight="1" x14ac:dyDescent="0.3">
      <c r="A21" s="150"/>
      <c r="B21" s="19" t="s">
        <v>21</v>
      </c>
      <c r="C21" s="20">
        <v>81116.104000000007</v>
      </c>
      <c r="D21" s="21">
        <v>0.48660614772322375</v>
      </c>
      <c r="E21" s="22">
        <v>64740.559000000001</v>
      </c>
      <c r="F21" s="23">
        <v>1.0598377705633526</v>
      </c>
      <c r="G21" s="22">
        <v>9732.5280000000002</v>
      </c>
      <c r="H21" s="23">
        <v>-0.47554796929201415</v>
      </c>
      <c r="I21" s="22">
        <v>26.37</v>
      </c>
      <c r="J21" s="23">
        <v>4.3323442136498524E-2</v>
      </c>
      <c r="K21" s="22">
        <v>5077.5950000000003</v>
      </c>
      <c r="L21" s="23">
        <v>0.58889443805039199</v>
      </c>
      <c r="M21" s="22">
        <v>1539.0519999999999</v>
      </c>
      <c r="N21" s="23">
        <v>0.13480914983619918</v>
      </c>
    </row>
    <row r="22" spans="1:14" ht="18" customHeight="1" x14ac:dyDescent="0.3">
      <c r="A22" s="148">
        <v>2010</v>
      </c>
      <c r="B22" s="9" t="s">
        <v>18</v>
      </c>
      <c r="C22" s="24">
        <v>28318.826750000004</v>
      </c>
      <c r="D22" s="25">
        <v>0.68106526654336363</v>
      </c>
      <c r="E22" s="26">
        <v>21651.744661000001</v>
      </c>
      <c r="F22" s="27">
        <v>0.65079445166366989</v>
      </c>
      <c r="G22" s="26">
        <v>4617.8891549999998</v>
      </c>
      <c r="H22" s="27">
        <v>1.1766324261519809</v>
      </c>
      <c r="I22" s="26">
        <v>10.840054</v>
      </c>
      <c r="J22" s="27">
        <v>0.19503081323095373</v>
      </c>
      <c r="K22" s="26">
        <v>1619.7688560000001</v>
      </c>
      <c r="L22" s="27">
        <v>0.35777494139656785</v>
      </c>
      <c r="M22" s="26">
        <v>418.584024</v>
      </c>
      <c r="N22" s="27">
        <v>3.0476980752052851E-2</v>
      </c>
    </row>
    <row r="23" spans="1:14" ht="18" customHeight="1" x14ac:dyDescent="0.3">
      <c r="A23" s="149"/>
      <c r="B23" s="14" t="s">
        <v>19</v>
      </c>
      <c r="C23" s="15">
        <v>51793.060030000001</v>
      </c>
      <c r="D23" s="16">
        <v>0.40261127687253473</v>
      </c>
      <c r="E23" s="17">
        <v>38911.755761</v>
      </c>
      <c r="F23" s="18">
        <v>0.31323071796657809</v>
      </c>
      <c r="G23" s="17">
        <v>9152.2709300000006</v>
      </c>
      <c r="H23" s="18">
        <v>1.2056245828416974</v>
      </c>
      <c r="I23" s="17">
        <v>19.556922999999998</v>
      </c>
      <c r="J23" s="18">
        <v>5.4272242552680039E-2</v>
      </c>
      <c r="K23" s="17">
        <v>2770.927193</v>
      </c>
      <c r="L23" s="18">
        <v>0.17483411484106948</v>
      </c>
      <c r="M23" s="17">
        <v>938.54922299999998</v>
      </c>
      <c r="N23" s="18">
        <v>0.22051303700360236</v>
      </c>
    </row>
    <row r="24" spans="1:14" ht="18" customHeight="1" x14ac:dyDescent="0.3">
      <c r="A24" s="149"/>
      <c r="B24" s="14" t="s">
        <v>20</v>
      </c>
      <c r="C24" s="15">
        <v>69356.937179999994</v>
      </c>
      <c r="D24" s="16">
        <v>0.24171461924897764</v>
      </c>
      <c r="E24" s="17">
        <v>52200.153314999996</v>
      </c>
      <c r="F24" s="18">
        <v>0.17215849618339907</v>
      </c>
      <c r="G24" s="17">
        <v>12017.926722999999</v>
      </c>
      <c r="H24" s="18">
        <v>0.83280570645855456</v>
      </c>
      <c r="I24" s="17">
        <v>22.736061000000003</v>
      </c>
      <c r="J24" s="18">
        <v>0.15755205482757906</v>
      </c>
      <c r="K24" s="17">
        <v>3825.7754249999998</v>
      </c>
      <c r="L24" s="18">
        <v>4.6234836732752527E-2</v>
      </c>
      <c r="M24" s="17">
        <v>1290.345656</v>
      </c>
      <c r="N24" s="18">
        <v>0.18494274941793609</v>
      </c>
    </row>
    <row r="25" spans="1:14" ht="18" customHeight="1" x14ac:dyDescent="0.3">
      <c r="A25" s="150"/>
      <c r="B25" s="19" t="s">
        <v>21</v>
      </c>
      <c r="C25" s="20">
        <v>90113.62</v>
      </c>
      <c r="D25" s="21">
        <v>0.11092145155294908</v>
      </c>
      <c r="E25" s="22">
        <v>67844.365999999995</v>
      </c>
      <c r="F25" s="23">
        <v>4.7942233554084668E-2</v>
      </c>
      <c r="G25" s="22">
        <v>15408.944</v>
      </c>
      <c r="H25" s="23">
        <v>0.58324168191450343</v>
      </c>
      <c r="I25" s="22">
        <v>27.446999999999999</v>
      </c>
      <c r="J25" s="23">
        <v>4.0841865756541473E-2</v>
      </c>
      <c r="K25" s="22">
        <v>5153.7049999999999</v>
      </c>
      <c r="L25" s="23">
        <v>1.4989379814656312E-2</v>
      </c>
      <c r="M25" s="22">
        <v>1679.1579999999999</v>
      </c>
      <c r="N25" s="23">
        <v>9.1033961165704502E-2</v>
      </c>
    </row>
    <row r="26" spans="1:14" ht="18" customHeight="1" x14ac:dyDescent="0.3">
      <c r="A26" s="148">
        <v>2011</v>
      </c>
      <c r="B26" s="9" t="s">
        <v>18</v>
      </c>
      <c r="C26" s="24">
        <v>21801.915682999999</v>
      </c>
      <c r="D26" s="25">
        <v>-0.23012644995965459</v>
      </c>
      <c r="E26" s="26">
        <v>16898.258844</v>
      </c>
      <c r="F26" s="27">
        <v>-0.21954285400206908</v>
      </c>
      <c r="G26" s="26">
        <v>3516.9996679999995</v>
      </c>
      <c r="H26" s="27">
        <v>-0.23839668949351389</v>
      </c>
      <c r="I26" s="26">
        <v>11.241704000000002</v>
      </c>
      <c r="J26" s="27">
        <v>3.7052398447461776E-2</v>
      </c>
      <c r="K26" s="26">
        <v>935.09165099999996</v>
      </c>
      <c r="L26" s="27">
        <v>-0.42270056154234403</v>
      </c>
      <c r="M26" s="26">
        <v>440.32381599999997</v>
      </c>
      <c r="N26" s="27">
        <v>5.1936506778863523E-2</v>
      </c>
    </row>
    <row r="27" spans="1:14" ht="18" customHeight="1" x14ac:dyDescent="0.3">
      <c r="A27" s="149"/>
      <c r="B27" s="14" t="s">
        <v>19</v>
      </c>
      <c r="C27" s="15">
        <v>40084.386219000007</v>
      </c>
      <c r="D27" s="16">
        <v>-0.22606646149538179</v>
      </c>
      <c r="E27" s="17">
        <v>30615.167085999998</v>
      </c>
      <c r="F27" s="18">
        <v>-0.21321547981433941</v>
      </c>
      <c r="G27" s="17">
        <v>6965.8137760000009</v>
      </c>
      <c r="H27" s="18">
        <v>-0.23889777419427849</v>
      </c>
      <c r="I27" s="17">
        <v>19.378994000000002</v>
      </c>
      <c r="J27" s="18">
        <v>-9.0980058570561129E-3</v>
      </c>
      <c r="K27" s="17">
        <v>1702.7412179999999</v>
      </c>
      <c r="L27" s="18">
        <v>-0.38549766940772889</v>
      </c>
      <c r="M27" s="17">
        <v>781.28514500000006</v>
      </c>
      <c r="N27" s="18">
        <v>-0.16756082062197808</v>
      </c>
    </row>
    <row r="28" spans="1:14" ht="18" customHeight="1" x14ac:dyDescent="0.3">
      <c r="A28" s="149"/>
      <c r="B28" s="14" t="s">
        <v>20</v>
      </c>
      <c r="C28" s="15">
        <v>56191.167033999991</v>
      </c>
      <c r="D28" s="16">
        <v>-0.18982629108651772</v>
      </c>
      <c r="E28" s="17">
        <v>42698.502318999999</v>
      </c>
      <c r="F28" s="18">
        <v>-0.1820234308252433</v>
      </c>
      <c r="G28" s="17">
        <v>9830.5513420000007</v>
      </c>
      <c r="H28" s="18">
        <v>-0.18200937910644621</v>
      </c>
      <c r="I28" s="17">
        <v>26.098803</v>
      </c>
      <c r="J28" s="18">
        <v>0.14790345609998123</v>
      </c>
      <c r="K28" s="17">
        <v>2492.8494860000001</v>
      </c>
      <c r="L28" s="18">
        <v>-0.34840673874630257</v>
      </c>
      <c r="M28" s="17">
        <v>1143.165084</v>
      </c>
      <c r="N28" s="18">
        <v>-0.11406290346747217</v>
      </c>
    </row>
    <row r="29" spans="1:14" ht="18" customHeight="1" x14ac:dyDescent="0.3">
      <c r="A29" s="150"/>
      <c r="B29" s="19" t="s">
        <v>21</v>
      </c>
      <c r="C29" s="20">
        <v>73869.070000000007</v>
      </c>
      <c r="D29" s="21">
        <v>-0.18026742239408411</v>
      </c>
      <c r="E29" s="22">
        <v>56698.497000000003</v>
      </c>
      <c r="F29" s="23">
        <v>-0.16428584504717747</v>
      </c>
      <c r="G29" s="22">
        <v>12495.651</v>
      </c>
      <c r="H29" s="23">
        <v>-0.18906506506870291</v>
      </c>
      <c r="I29" s="22">
        <v>32.015000000000001</v>
      </c>
      <c r="J29" s="23">
        <v>0.16642984661347326</v>
      </c>
      <c r="K29" s="22">
        <v>3130.5430000000001</v>
      </c>
      <c r="L29" s="23">
        <v>-0.39256457247747001</v>
      </c>
      <c r="M29" s="22">
        <v>1512.364</v>
      </c>
      <c r="N29" s="23">
        <v>-9.9331927072973447E-2</v>
      </c>
    </row>
    <row r="30" spans="1:14" ht="18" customHeight="1" x14ac:dyDescent="0.3">
      <c r="A30" s="148">
        <v>2012</v>
      </c>
      <c r="B30" s="9" t="s">
        <v>18</v>
      </c>
      <c r="C30" s="24">
        <v>17231.089481999996</v>
      </c>
      <c r="D30" s="25">
        <v>-0.20965250336070684</v>
      </c>
      <c r="E30" s="26">
        <v>13021.449914999999</v>
      </c>
      <c r="F30" s="27">
        <v>-0.22942061456092111</v>
      </c>
      <c r="G30" s="26">
        <v>3075.9104950000001</v>
      </c>
      <c r="H30" s="27">
        <v>-0.12541632489002541</v>
      </c>
      <c r="I30" s="26">
        <v>11.800255999999999</v>
      </c>
      <c r="J30" s="27">
        <v>4.9685706010405228E-2</v>
      </c>
      <c r="K30" s="26">
        <v>690.94103300000006</v>
      </c>
      <c r="L30" s="27">
        <v>-0.26109806214064879</v>
      </c>
      <c r="M30" s="26">
        <v>430.98778299999998</v>
      </c>
      <c r="N30" s="27">
        <v>-2.1202652822213008E-2</v>
      </c>
    </row>
    <row r="31" spans="1:14" ht="18" customHeight="1" x14ac:dyDescent="0.3">
      <c r="A31" s="149"/>
      <c r="B31" s="14" t="s">
        <v>19</v>
      </c>
      <c r="C31" s="15">
        <v>35465.756954999997</v>
      </c>
      <c r="D31" s="16">
        <v>-0.11522265150241418</v>
      </c>
      <c r="E31" s="17">
        <v>26207.888443999997</v>
      </c>
      <c r="F31" s="18">
        <v>-0.14395736040308615</v>
      </c>
      <c r="G31" s="17">
        <v>6998.3897729999999</v>
      </c>
      <c r="H31" s="18">
        <v>4.6765529552679208E-3</v>
      </c>
      <c r="I31" s="17">
        <v>22.569568</v>
      </c>
      <c r="J31" s="18">
        <v>0.16464084771376664</v>
      </c>
      <c r="K31" s="17">
        <v>1479.5791239999999</v>
      </c>
      <c r="L31" s="18">
        <v>-0.13106048743103837</v>
      </c>
      <c r="M31" s="17">
        <v>757.33004599999992</v>
      </c>
      <c r="N31" s="18">
        <v>-3.0661147409887235E-2</v>
      </c>
    </row>
    <row r="32" spans="1:14" ht="18" customHeight="1" x14ac:dyDescent="0.3">
      <c r="A32" s="149"/>
      <c r="B32" s="14" t="s">
        <v>20</v>
      </c>
      <c r="C32" s="15">
        <v>50432.142249000004</v>
      </c>
      <c r="D32" s="16">
        <v>-0.10248985897579477</v>
      </c>
      <c r="E32" s="17">
        <v>37038.553773</v>
      </c>
      <c r="F32" s="18">
        <v>-0.13255613753650164</v>
      </c>
      <c r="G32" s="17">
        <v>9809.530718</v>
      </c>
      <c r="H32" s="18">
        <v>-2.1382955308103524E-3</v>
      </c>
      <c r="I32" s="17">
        <v>29.118702999999996</v>
      </c>
      <c r="J32" s="18">
        <v>0.11571028755609958</v>
      </c>
      <c r="K32" s="17">
        <v>2072.7158989999998</v>
      </c>
      <c r="L32" s="18">
        <v>-0.16853548092634429</v>
      </c>
      <c r="M32" s="17">
        <v>1482.223156</v>
      </c>
      <c r="N32" s="18">
        <v>0.29659589568080258</v>
      </c>
    </row>
    <row r="33" spans="1:14" ht="18" customHeight="1" x14ac:dyDescent="0.3">
      <c r="A33" s="150"/>
      <c r="B33" s="19" t="s">
        <v>21</v>
      </c>
      <c r="C33" s="20">
        <v>69715.148000000001</v>
      </c>
      <c r="D33" s="21">
        <v>-5.6233576515854367E-2</v>
      </c>
      <c r="E33" s="22">
        <v>51191.262000000002</v>
      </c>
      <c r="F33" s="23">
        <v>-9.7131939846659465E-2</v>
      </c>
      <c r="G33" s="22">
        <v>13799.601000000001</v>
      </c>
      <c r="H33" s="23">
        <v>0.10435230625439207</v>
      </c>
      <c r="I33" s="22">
        <v>43.789000000000001</v>
      </c>
      <c r="J33" s="23">
        <v>0.36776511010463842</v>
      </c>
      <c r="K33" s="22">
        <v>2814.9270000000001</v>
      </c>
      <c r="L33" s="23">
        <v>-0.10081829254541463</v>
      </c>
      <c r="M33" s="22">
        <v>1865.569</v>
      </c>
      <c r="N33" s="23">
        <v>0.23354496668791369</v>
      </c>
    </row>
    <row r="34" spans="1:14" ht="18" customHeight="1" x14ac:dyDescent="0.3">
      <c r="A34" s="148">
        <v>2013</v>
      </c>
      <c r="B34" s="9" t="s">
        <v>18</v>
      </c>
      <c r="C34" s="24">
        <v>20267.054075439995</v>
      </c>
      <c r="D34" s="25">
        <v>0.17619109903708874</v>
      </c>
      <c r="E34" s="26">
        <v>14940.298593869999</v>
      </c>
      <c r="F34" s="27">
        <v>0.1473606005011463</v>
      </c>
      <c r="G34" s="26">
        <v>4184.8421574999993</v>
      </c>
      <c r="H34" s="27">
        <v>0.3605214339957572</v>
      </c>
      <c r="I34" s="26">
        <v>15.97751308</v>
      </c>
      <c r="J34" s="27">
        <v>0.35399715734980663</v>
      </c>
      <c r="K34" s="26">
        <v>774.92262507000009</v>
      </c>
      <c r="L34" s="27">
        <v>0.12154668496870125</v>
      </c>
      <c r="M34" s="26">
        <v>351.01318591999996</v>
      </c>
      <c r="N34" s="27">
        <v>-0.18556116956104074</v>
      </c>
    </row>
    <row r="35" spans="1:14" ht="18" customHeight="1" x14ac:dyDescent="0.3">
      <c r="A35" s="149"/>
      <c r="B35" s="14" t="s">
        <v>19</v>
      </c>
      <c r="C35" s="15">
        <v>42649.006114009993</v>
      </c>
      <c r="D35" s="16">
        <v>0.20254041576285298</v>
      </c>
      <c r="E35" s="17">
        <v>30929.310919289997</v>
      </c>
      <c r="F35" s="18">
        <v>0.18015272330613574</v>
      </c>
      <c r="G35" s="17">
        <v>9427.3936892500005</v>
      </c>
      <c r="H35" s="18">
        <v>0.34708039921142597</v>
      </c>
      <c r="I35" s="17">
        <v>28.892166809999999</v>
      </c>
      <c r="J35" s="18">
        <v>0.28013822905250119</v>
      </c>
      <c r="K35" s="17">
        <v>1615.56237627</v>
      </c>
      <c r="L35" s="18">
        <v>9.1906711891401427E-2</v>
      </c>
      <c r="M35" s="17">
        <v>647.84696239000004</v>
      </c>
      <c r="N35" s="18">
        <v>-0.14456455832996207</v>
      </c>
    </row>
    <row r="36" spans="1:14" ht="18" customHeight="1" x14ac:dyDescent="0.3">
      <c r="A36" s="149"/>
      <c r="B36" s="14" t="s">
        <v>20</v>
      </c>
      <c r="C36" s="15">
        <v>62381.780904930005</v>
      </c>
      <c r="D36" s="16">
        <v>0.23694489512126449</v>
      </c>
      <c r="E36" s="17">
        <v>46785.256789499996</v>
      </c>
      <c r="F36" s="18">
        <v>0.26315020495225316</v>
      </c>
      <c r="G36" s="17">
        <v>12078.5283136</v>
      </c>
      <c r="H36" s="18">
        <v>0.2313054172343334</v>
      </c>
      <c r="I36" s="17">
        <v>43.287134049999992</v>
      </c>
      <c r="J36" s="18">
        <v>0.48657493604711721</v>
      </c>
      <c r="K36" s="17">
        <v>2440.9766918600003</v>
      </c>
      <c r="L36" s="18">
        <v>0.17767065570234264</v>
      </c>
      <c r="M36" s="17">
        <v>1033.7319759200004</v>
      </c>
      <c r="N36" s="18">
        <v>-0.30258006580488184</v>
      </c>
    </row>
    <row r="37" spans="1:14" ht="18" customHeight="1" x14ac:dyDescent="0.3">
      <c r="A37" s="150"/>
      <c r="B37" s="19" t="s">
        <v>21</v>
      </c>
      <c r="C37" s="20">
        <v>85099.56</v>
      </c>
      <c r="D37" s="21">
        <v>0.22067531148323738</v>
      </c>
      <c r="E37" s="22">
        <v>64959.375</v>
      </c>
      <c r="F37" s="23">
        <v>0.26895435787459188</v>
      </c>
      <c r="G37" s="22">
        <v>15513.548000000001</v>
      </c>
      <c r="H37" s="23">
        <v>0.12420264904760647</v>
      </c>
      <c r="I37" s="22">
        <v>52.122999999999998</v>
      </c>
      <c r="J37" s="23">
        <v>0.19032177030761144</v>
      </c>
      <c r="K37" s="22">
        <v>3282.116</v>
      </c>
      <c r="L37" s="23">
        <v>0.16596842475843943</v>
      </c>
      <c r="M37" s="22">
        <v>1292.3979999999999</v>
      </c>
      <c r="N37" s="23">
        <v>-0.3072365589265259</v>
      </c>
    </row>
    <row r="38" spans="1:14" ht="18" customHeight="1" x14ac:dyDescent="0.3">
      <c r="A38" s="148">
        <v>2014</v>
      </c>
      <c r="B38" s="9" t="s">
        <v>18</v>
      </c>
      <c r="C38" s="24">
        <v>27545.527132730007</v>
      </c>
      <c r="D38" s="25">
        <v>0.35912831880732998</v>
      </c>
      <c r="E38" s="26">
        <v>22398.87683573</v>
      </c>
      <c r="F38" s="27">
        <v>0.49922551380065827</v>
      </c>
      <c r="G38" s="26">
        <v>3856.4149229999998</v>
      </c>
      <c r="H38" s="27">
        <v>-7.8480196418256321E-2</v>
      </c>
      <c r="I38" s="26">
        <v>14.666542999999997</v>
      </c>
      <c r="J38" s="27">
        <v>-8.2050947067664803E-2</v>
      </c>
      <c r="K38" s="26">
        <v>938.75342300000011</v>
      </c>
      <c r="L38" s="27">
        <v>0.21141568542433631</v>
      </c>
      <c r="M38" s="26">
        <v>336.81540799999999</v>
      </c>
      <c r="N38" s="27">
        <v>-4.0447990245118026E-2</v>
      </c>
    </row>
    <row r="39" spans="1:14" ht="18" customHeight="1" x14ac:dyDescent="0.3">
      <c r="A39" s="149"/>
      <c r="B39" s="14" t="s">
        <v>19</v>
      </c>
      <c r="C39" s="15">
        <v>55528.522676000001</v>
      </c>
      <c r="D39" s="16">
        <v>0.30198866833051818</v>
      </c>
      <c r="E39" s="17">
        <v>43363.026184000002</v>
      </c>
      <c r="F39" s="18">
        <v>0.40200427669260952</v>
      </c>
      <c r="G39" s="17">
        <v>9321.6697290000011</v>
      </c>
      <c r="H39" s="18">
        <v>-1.121454812803202E-2</v>
      </c>
      <c r="I39" s="17">
        <v>40.286305999999996</v>
      </c>
      <c r="J39" s="18">
        <v>0.39436776289330844</v>
      </c>
      <c r="K39" s="17">
        <v>2182.9711600000001</v>
      </c>
      <c r="L39" s="18">
        <v>0.35121440809981586</v>
      </c>
      <c r="M39" s="17">
        <v>620.56929700000001</v>
      </c>
      <c r="N39" s="18">
        <v>-4.2105106566169281E-2</v>
      </c>
    </row>
    <row r="40" spans="1:14" ht="18" customHeight="1" x14ac:dyDescent="0.3">
      <c r="A40" s="149"/>
      <c r="B40" s="14" t="s">
        <v>20</v>
      </c>
      <c r="C40" s="15">
        <v>82352.667094999997</v>
      </c>
      <c r="D40" s="16">
        <v>0.32013972509867372</v>
      </c>
      <c r="E40" s="17">
        <v>62749.911217999994</v>
      </c>
      <c r="F40" s="18">
        <v>0.3412325917185719</v>
      </c>
      <c r="G40" s="17">
        <v>15147.164623000001</v>
      </c>
      <c r="H40" s="18">
        <v>0.25405713591322421</v>
      </c>
      <c r="I40" s="17">
        <v>50.672851999999999</v>
      </c>
      <c r="J40" s="18">
        <v>0.17062155100101872</v>
      </c>
      <c r="K40" s="17">
        <v>3481.1664369999999</v>
      </c>
      <c r="L40" s="18">
        <v>0.42613669708881363</v>
      </c>
      <c r="M40" s="17">
        <v>923.75196499999993</v>
      </c>
      <c r="N40" s="18">
        <v>-0.10639122469063655</v>
      </c>
    </row>
    <row r="41" spans="1:14" ht="18" customHeight="1" x14ac:dyDescent="0.3">
      <c r="A41" s="150"/>
      <c r="B41" s="19" t="s">
        <v>21</v>
      </c>
      <c r="C41" s="20">
        <v>110517.958</v>
      </c>
      <c r="D41" s="21">
        <v>0.2986901224871199</v>
      </c>
      <c r="E41" s="22">
        <v>82578.379000000001</v>
      </c>
      <c r="F41" s="23">
        <v>0.27123111944965594</v>
      </c>
      <c r="G41" s="22">
        <v>21837.291000000001</v>
      </c>
      <c r="H41" s="23">
        <v>0.40762712694736236</v>
      </c>
      <c r="I41" s="22">
        <v>67.188999999999993</v>
      </c>
      <c r="J41" s="23">
        <v>0.28904706175776518</v>
      </c>
      <c r="K41" s="22">
        <v>4622.4229999999998</v>
      </c>
      <c r="L41" s="23">
        <v>0.40836673658091294</v>
      </c>
      <c r="M41" s="22">
        <v>1412.6759999999999</v>
      </c>
      <c r="N41" s="23">
        <v>9.3065758380932229E-2</v>
      </c>
    </row>
    <row r="42" spans="1:14" ht="18" customHeight="1" x14ac:dyDescent="0.3">
      <c r="A42" s="148">
        <v>2015</v>
      </c>
      <c r="B42" s="9" t="s">
        <v>18</v>
      </c>
      <c r="C42" s="24">
        <v>31966.657882</v>
      </c>
      <c r="D42" s="25">
        <v>0.16050267355445658</v>
      </c>
      <c r="E42" s="26">
        <v>21955.931122000002</v>
      </c>
      <c r="F42" s="27">
        <v>-1.9775353781285365E-2</v>
      </c>
      <c r="G42" s="26">
        <v>8208.3387540000003</v>
      </c>
      <c r="H42" s="27">
        <v>1.1284895214580626</v>
      </c>
      <c r="I42" s="26">
        <v>21.709994999999999</v>
      </c>
      <c r="J42" s="27">
        <v>0.48023941292777739</v>
      </c>
      <c r="K42" s="26">
        <v>1400.4384219999999</v>
      </c>
      <c r="L42" s="27">
        <v>0.49180646130118011</v>
      </c>
      <c r="M42" s="26">
        <v>380.23958900000002</v>
      </c>
      <c r="N42" s="27">
        <v>0.12892575567683062</v>
      </c>
    </row>
    <row r="43" spans="1:14" ht="18" customHeight="1" x14ac:dyDescent="0.3">
      <c r="A43" s="149"/>
      <c r="B43" s="14" t="s">
        <v>19</v>
      </c>
      <c r="C43" s="15">
        <v>61623.398802000003</v>
      </c>
      <c r="D43" s="16">
        <v>0.1097611791612505</v>
      </c>
      <c r="E43" s="17">
        <v>40743.148422000006</v>
      </c>
      <c r="F43" s="18">
        <v>-6.0417318451973623E-2</v>
      </c>
      <c r="G43" s="17">
        <v>17816.720025999999</v>
      </c>
      <c r="H43" s="18">
        <v>0.91132281489995681</v>
      </c>
      <c r="I43" s="17">
        <v>42.337705</v>
      </c>
      <c r="J43" s="18">
        <v>5.0920503855578225E-2</v>
      </c>
      <c r="K43" s="17">
        <v>2260.1703270000003</v>
      </c>
      <c r="L43" s="18">
        <v>3.5364263355637027E-2</v>
      </c>
      <c r="M43" s="17">
        <v>761.02232199999992</v>
      </c>
      <c r="N43" s="18">
        <v>0.2263293167724989</v>
      </c>
    </row>
    <row r="44" spans="1:14" ht="18" customHeight="1" x14ac:dyDescent="0.3">
      <c r="A44" s="149"/>
      <c r="B44" s="14" t="s">
        <v>20</v>
      </c>
      <c r="C44" s="15">
        <v>86098.480850999986</v>
      </c>
      <c r="D44" s="16">
        <v>4.5485032703056261E-2</v>
      </c>
      <c r="E44" s="17">
        <v>57751.528246000002</v>
      </c>
      <c r="F44" s="18">
        <v>-7.965561823083811E-2</v>
      </c>
      <c r="G44" s="17">
        <v>24413.942026000001</v>
      </c>
      <c r="H44" s="18">
        <v>0.61178297282971306</v>
      </c>
      <c r="I44" s="17">
        <v>55.12814199999999</v>
      </c>
      <c r="J44" s="18">
        <v>8.792262176204324E-2</v>
      </c>
      <c r="K44" s="17">
        <v>2765.901895</v>
      </c>
      <c r="L44" s="18">
        <v>-0.20546691890330893</v>
      </c>
      <c r="M44" s="17">
        <v>1111.9805419999998</v>
      </c>
      <c r="N44" s="18">
        <v>0.20376527913529241</v>
      </c>
    </row>
    <row r="45" spans="1:14" ht="18" customHeight="1" x14ac:dyDescent="0.3">
      <c r="A45" s="150"/>
      <c r="B45" s="19" t="s">
        <v>21</v>
      </c>
      <c r="C45" s="20">
        <v>114947.086</v>
      </c>
      <c r="D45" s="21">
        <v>4.0076093334985297E-2</v>
      </c>
      <c r="E45" s="22">
        <v>77875.285999999993</v>
      </c>
      <c r="F45" s="23">
        <v>-5.6953079691719366E-2</v>
      </c>
      <c r="G45" s="22">
        <v>31838.011999999999</v>
      </c>
      <c r="H45" s="23">
        <v>0.45796527600424408</v>
      </c>
      <c r="I45" s="22">
        <v>73.688000000000002</v>
      </c>
      <c r="J45" s="23">
        <v>9.672714283588113E-2</v>
      </c>
      <c r="K45" s="22">
        <v>3507.6970000000001</v>
      </c>
      <c r="L45" s="23">
        <v>-0.24115620746954569</v>
      </c>
      <c r="M45" s="22">
        <v>1652.403</v>
      </c>
      <c r="N45" s="23">
        <v>0.16969708553128959</v>
      </c>
    </row>
    <row r="46" spans="1:14" ht="18" customHeight="1" x14ac:dyDescent="0.3">
      <c r="A46" s="148">
        <v>2016</v>
      </c>
      <c r="B46" s="9" t="s">
        <v>18</v>
      </c>
      <c r="C46" s="24">
        <v>30318.847473000002</v>
      </c>
      <c r="D46" s="25">
        <v>-5.1547785041609173E-2</v>
      </c>
      <c r="E46" s="26">
        <v>23495.319842000001</v>
      </c>
      <c r="F46" s="27">
        <v>7.0112659374191644E-2</v>
      </c>
      <c r="G46" s="26">
        <v>5519.5414090000004</v>
      </c>
      <c r="H46" s="27">
        <v>-0.32756900337351746</v>
      </c>
      <c r="I46" s="26">
        <v>25.395748999999999</v>
      </c>
      <c r="J46" s="27">
        <v>0.16977221781948826</v>
      </c>
      <c r="K46" s="26">
        <v>842.950378</v>
      </c>
      <c r="L46" s="27">
        <v>-0.39808108321095459</v>
      </c>
      <c r="M46" s="26">
        <v>435.64009499999997</v>
      </c>
      <c r="N46" s="27">
        <v>0.1456989424633528</v>
      </c>
    </row>
    <row r="47" spans="1:14" ht="18" customHeight="1" x14ac:dyDescent="0.3">
      <c r="A47" s="149"/>
      <c r="B47" s="14" t="s">
        <v>19</v>
      </c>
      <c r="C47" s="15">
        <v>56118.52087</v>
      </c>
      <c r="D47" s="16">
        <v>-8.9330969064000065E-2</v>
      </c>
      <c r="E47" s="17">
        <v>41971.169048000003</v>
      </c>
      <c r="F47" s="18">
        <v>3.0140543221664817E-2</v>
      </c>
      <c r="G47" s="17">
        <v>11775.960454</v>
      </c>
      <c r="H47" s="18">
        <v>-0.33905003632457031</v>
      </c>
      <c r="I47" s="17">
        <v>44.980057000000002</v>
      </c>
      <c r="J47" s="18">
        <v>6.2411318705158925E-2</v>
      </c>
      <c r="K47" s="17">
        <v>1506.018953</v>
      </c>
      <c r="L47" s="18">
        <v>-0.33367015086912089</v>
      </c>
      <c r="M47" s="17">
        <v>820.39235800000006</v>
      </c>
      <c r="N47" s="18">
        <v>7.801352770306802E-2</v>
      </c>
    </row>
    <row r="48" spans="1:14" ht="18" customHeight="1" x14ac:dyDescent="0.3">
      <c r="A48" s="149"/>
      <c r="B48" s="14" t="s">
        <v>20</v>
      </c>
      <c r="C48" s="15">
        <v>77268.680775999994</v>
      </c>
      <c r="D48" s="16">
        <v>-0.10255465587459822</v>
      </c>
      <c r="E48" s="17">
        <v>56796.326773999994</v>
      </c>
      <c r="F48" s="18">
        <v>-1.6539847533232455E-2</v>
      </c>
      <c r="G48" s="17">
        <v>17240.371077</v>
      </c>
      <c r="H48" s="18">
        <v>-0.29383091601349742</v>
      </c>
      <c r="I48" s="17">
        <v>57.752305999999997</v>
      </c>
      <c r="J48" s="18">
        <v>4.7601168927478232E-2</v>
      </c>
      <c r="K48" s="17">
        <v>1964.9298020000001</v>
      </c>
      <c r="L48" s="18">
        <v>-0.28958803435795755</v>
      </c>
      <c r="M48" s="17">
        <v>1209.3008170000001</v>
      </c>
      <c r="N48" s="18">
        <v>8.7519764352135931E-2</v>
      </c>
    </row>
    <row r="49" spans="1:14" ht="18" customHeight="1" thickBot="1" x14ac:dyDescent="0.35">
      <c r="A49" s="150"/>
      <c r="B49" s="19" t="s">
        <v>21</v>
      </c>
      <c r="C49" s="28">
        <v>102252.289</v>
      </c>
      <c r="D49" s="29">
        <v>-0.11044035513871131</v>
      </c>
      <c r="E49" s="30">
        <v>73634.902000000002</v>
      </c>
      <c r="F49" s="31">
        <v>-5.44509589345199E-2</v>
      </c>
      <c r="G49" s="30">
        <v>24031.011999999999</v>
      </c>
      <c r="H49" s="31">
        <v>-0.24521003384256534</v>
      </c>
      <c r="I49" s="30">
        <v>79.099000000000004</v>
      </c>
      <c r="J49" s="31">
        <v>7.3431223537075319E-2</v>
      </c>
      <c r="K49" s="30">
        <v>2741.1149999999998</v>
      </c>
      <c r="L49" s="31">
        <v>-0.2185428216861377</v>
      </c>
      <c r="M49" s="30">
        <v>1766.1610000000001</v>
      </c>
      <c r="N49" s="31">
        <v>6.8843980554380568E-2</v>
      </c>
    </row>
    <row r="50" spans="1:14" ht="18" customHeight="1" x14ac:dyDescent="0.3">
      <c r="A50" s="148">
        <v>2017</v>
      </c>
      <c r="B50" s="9" t="s">
        <v>18</v>
      </c>
      <c r="C50" s="24">
        <v>26240.809000000001</v>
      </c>
      <c r="D50" s="25">
        <v>-0.1345050624576557</v>
      </c>
      <c r="E50" s="26">
        <v>17315.816999999999</v>
      </c>
      <c r="F50" s="27">
        <v>-0.26300994766428265</v>
      </c>
      <c r="G50" s="26">
        <v>7664.85</v>
      </c>
      <c r="H50" s="27">
        <v>0.38867515107358797</v>
      </c>
      <c r="I50" s="26">
        <v>22.891999999999999</v>
      </c>
      <c r="J50" s="27">
        <v>-9.8589295397430443E-2</v>
      </c>
      <c r="K50" s="26">
        <v>769.51499999999999</v>
      </c>
      <c r="L50" s="27">
        <v>-8.7117082946488678E-2</v>
      </c>
      <c r="M50" s="26">
        <v>467.73500000000001</v>
      </c>
      <c r="N50" s="27">
        <v>7.3672982281394628E-2</v>
      </c>
    </row>
    <row r="51" spans="1:14" ht="18" customHeight="1" x14ac:dyDescent="0.3">
      <c r="A51" s="149"/>
      <c r="B51" s="14" t="s">
        <v>19</v>
      </c>
      <c r="C51" s="15">
        <v>50340.894528000004</v>
      </c>
      <c r="D51" s="16">
        <v>-0.10295400257223486</v>
      </c>
      <c r="E51" s="17">
        <v>32458.817338000001</v>
      </c>
      <c r="F51" s="18">
        <v>-0.22664014192983939</v>
      </c>
      <c r="G51" s="17">
        <v>15657.891537000001</v>
      </c>
      <c r="H51" s="18">
        <v>0.32964878730391844</v>
      </c>
      <c r="I51" s="17">
        <v>55.686</v>
      </c>
      <c r="J51" s="18">
        <v>0.23801532754838428</v>
      </c>
      <c r="K51" s="17">
        <v>1282.4801669999999</v>
      </c>
      <c r="L51" s="18">
        <v>-0.14843026082421429</v>
      </c>
      <c r="M51" s="17">
        <v>886.01948600000003</v>
      </c>
      <c r="N51" s="18">
        <v>7.9994806582535105E-2</v>
      </c>
    </row>
    <row r="52" spans="1:14" ht="18" customHeight="1" x14ac:dyDescent="0.3">
      <c r="A52" s="149"/>
      <c r="B52" s="14" t="s">
        <v>20</v>
      </c>
      <c r="C52" s="15">
        <v>72450.046558999995</v>
      </c>
      <c r="D52" s="16">
        <v>-6.2362061427826077E-2</v>
      </c>
      <c r="E52" s="17">
        <v>46674.426950999994</v>
      </c>
      <c r="F52" s="18">
        <v>-0.17821398667692656</v>
      </c>
      <c r="G52" s="17">
        <v>22658.235234</v>
      </c>
      <c r="H52" s="18">
        <v>0.31425449793408755</v>
      </c>
      <c r="I52" s="17">
        <v>72.175573</v>
      </c>
      <c r="J52" s="18">
        <v>0.24974356868104985</v>
      </c>
      <c r="K52" s="17">
        <v>1684.5046179999999</v>
      </c>
      <c r="L52" s="18">
        <v>-0.14271511568228545</v>
      </c>
      <c r="M52" s="17">
        <v>1360.7041830000001</v>
      </c>
      <c r="N52" s="18">
        <v>0.12519909345269209</v>
      </c>
    </row>
    <row r="53" spans="1:14" ht="18" customHeight="1" thickBot="1" x14ac:dyDescent="0.35">
      <c r="A53" s="150"/>
      <c r="B53" s="19" t="s">
        <v>21</v>
      </c>
      <c r="C53" s="28">
        <v>98610.606127000006</v>
      </c>
      <c r="D53" s="29">
        <v>-3.561468313926941E-2</v>
      </c>
      <c r="E53" s="30">
        <v>62777.727127000006</v>
      </c>
      <c r="F53" s="31">
        <v>-0.14744604227218228</v>
      </c>
      <c r="G53" s="30">
        <v>31254.451000000001</v>
      </c>
      <c r="H53" s="31">
        <v>0.30058821492827703</v>
      </c>
      <c r="I53" s="30">
        <v>89.337999999999994</v>
      </c>
      <c r="J53" s="31">
        <v>0.12944537857621441</v>
      </c>
      <c r="K53" s="30">
        <v>2549.7159999999999</v>
      </c>
      <c r="L53" s="31">
        <v>-6.9825235351307691E-2</v>
      </c>
      <c r="M53" s="30">
        <v>1939.374</v>
      </c>
      <c r="N53" s="31">
        <v>9.807316547019207E-2</v>
      </c>
    </row>
    <row r="54" spans="1:14" ht="18" customHeight="1" x14ac:dyDescent="0.3">
      <c r="A54" s="148">
        <v>2018</v>
      </c>
      <c r="B54" s="9" t="s">
        <v>18</v>
      </c>
      <c r="C54" s="24">
        <v>27017.157253000001</v>
      </c>
      <c r="D54" s="25">
        <v>2.9585530423242634E-2</v>
      </c>
      <c r="E54" s="26">
        <v>17458.940122</v>
      </c>
      <c r="F54" s="27">
        <v>8.2654559123604976E-3</v>
      </c>
      <c r="G54" s="26">
        <v>8073.9760020000003</v>
      </c>
      <c r="H54" s="27">
        <v>5.3376909137165196E-2</v>
      </c>
      <c r="I54" s="26">
        <v>30.995999999999999</v>
      </c>
      <c r="J54" s="27">
        <v>0.35401013454481922</v>
      </c>
      <c r="K54" s="26">
        <v>885.12699999999995</v>
      </c>
      <c r="L54" s="27">
        <v>0.15024008628811658</v>
      </c>
      <c r="M54" s="26">
        <v>568.11812899999995</v>
      </c>
      <c r="N54" s="27">
        <v>0.21461538905576871</v>
      </c>
    </row>
    <row r="55" spans="1:14" ht="18" customHeight="1" x14ac:dyDescent="0.3">
      <c r="A55" s="149"/>
      <c r="B55" s="14" t="s">
        <v>19</v>
      </c>
      <c r="C55" s="15">
        <v>53294.557613999998</v>
      </c>
      <c r="D55" s="16">
        <v>5.8673234031571431E-2</v>
      </c>
      <c r="E55" s="17">
        <v>33003.220426</v>
      </c>
      <c r="F55" s="18">
        <v>1.6772117182552337E-2</v>
      </c>
      <c r="G55" s="17">
        <v>16376.169779</v>
      </c>
      <c r="H55" s="18">
        <v>4.5873241636825046E-2</v>
      </c>
      <c r="I55" s="17">
        <v>64.966999999999999</v>
      </c>
      <c r="J55" s="18">
        <v>0.16666666666666674</v>
      </c>
      <c r="K55" s="17">
        <v>2870.9865060000002</v>
      </c>
      <c r="L55" s="18">
        <v>1.2386205883525374</v>
      </c>
      <c r="M55" s="17">
        <v>979.21390300000007</v>
      </c>
      <c r="N55" s="18">
        <v>0.10518325891536895</v>
      </c>
    </row>
    <row r="56" spans="1:14" ht="18" customHeight="1" x14ac:dyDescent="0.3">
      <c r="A56" s="149"/>
      <c r="B56" s="14" t="s">
        <v>20</v>
      </c>
      <c r="C56" s="15">
        <v>76810.314130999992</v>
      </c>
      <c r="D56" s="16">
        <v>6.1221523687277957E-2</v>
      </c>
      <c r="E56" s="17">
        <v>48718.315000000002</v>
      </c>
      <c r="F56" s="18">
        <v>4.5368476382365852E-2</v>
      </c>
      <c r="G56" s="17">
        <v>23273.895</v>
      </c>
      <c r="H56" s="18">
        <v>2.7190890346017182E-2</v>
      </c>
      <c r="I56" s="17">
        <v>85.054000000000002</v>
      </c>
      <c r="J56" s="18">
        <v>0.17844128853481123</v>
      </c>
      <c r="K56" s="17">
        <v>3254.6701309999999</v>
      </c>
      <c r="L56" s="18">
        <v>0.9321248647227105</v>
      </c>
      <c r="M56" s="17">
        <v>1478.38</v>
      </c>
      <c r="N56" s="18">
        <v>8.6484099004851211E-2</v>
      </c>
    </row>
    <row r="57" spans="1:14" ht="18" customHeight="1" thickBot="1" x14ac:dyDescent="0.35">
      <c r="A57" s="150"/>
      <c r="B57" s="19" t="s">
        <v>21</v>
      </c>
      <c r="C57" s="28">
        <v>102048.008</v>
      </c>
      <c r="D57" s="29">
        <v>3.4858338347225848E-2</v>
      </c>
      <c r="E57" s="30">
        <v>66203.98</v>
      </c>
      <c r="F57" s="31">
        <v>5.4577523427514985E-2</v>
      </c>
      <c r="G57" s="30">
        <v>29837.53</v>
      </c>
      <c r="H57" s="31">
        <v>-4.5335014843165933E-2</v>
      </c>
      <c r="I57" s="30">
        <v>109.40600000000001</v>
      </c>
      <c r="J57" s="31">
        <v>0.2246300566388324</v>
      </c>
      <c r="K57" s="30">
        <v>3805.7750000000001</v>
      </c>
      <c r="L57" s="31">
        <v>0.49262702198990005</v>
      </c>
      <c r="M57" s="30">
        <v>2091.317</v>
      </c>
      <c r="N57" s="31">
        <v>7.8346414874078008E-2</v>
      </c>
    </row>
    <row r="58" spans="1:14" ht="18" customHeight="1" x14ac:dyDescent="0.3">
      <c r="A58" s="148">
        <v>2019</v>
      </c>
      <c r="B58" s="9" t="s">
        <v>18</v>
      </c>
      <c r="C58" s="24">
        <v>27150.464756999998</v>
      </c>
      <c r="D58" s="25">
        <v>4.9341795197639371E-3</v>
      </c>
      <c r="E58" s="26">
        <v>19991.67193</v>
      </c>
      <c r="F58" s="27">
        <v>0.14506790161955507</v>
      </c>
      <c r="G58" s="26">
        <v>5933.8666399999993</v>
      </c>
      <c r="H58" s="27">
        <v>-0.26506263598874658</v>
      </c>
      <c r="I58" s="26">
        <v>39.773770000000006</v>
      </c>
      <c r="J58" s="27">
        <v>0.28319041166602177</v>
      </c>
      <c r="K58" s="26">
        <v>654.98575700000004</v>
      </c>
      <c r="L58" s="27">
        <v>-0.26000929019225483</v>
      </c>
      <c r="M58" s="26">
        <v>530.16665999999998</v>
      </c>
      <c r="N58" s="27">
        <v>-6.6802073482150726E-2</v>
      </c>
    </row>
    <row r="59" spans="1:14" ht="18" customHeight="1" x14ac:dyDescent="0.3">
      <c r="A59" s="149"/>
      <c r="B59" s="14" t="s">
        <v>19</v>
      </c>
      <c r="C59" s="15">
        <v>53075.746613999996</v>
      </c>
      <c r="D59" s="16">
        <v>-4.1056912712326143E-3</v>
      </c>
      <c r="E59" s="17">
        <v>37334.544653999998</v>
      </c>
      <c r="F59" s="18">
        <v>0.13123944185118885</v>
      </c>
      <c r="G59" s="17">
        <v>12740.761576999999</v>
      </c>
      <c r="H59" s="18">
        <v>-0.22199380264497937</v>
      </c>
      <c r="I59" s="17">
        <v>84.128005999999999</v>
      </c>
      <c r="J59" s="18">
        <v>0.29493444364061761</v>
      </c>
      <c r="K59" s="17">
        <v>1294.514377</v>
      </c>
      <c r="L59" s="18">
        <v>-0.54910468081454655</v>
      </c>
      <c r="M59" s="17">
        <v>1621.798</v>
      </c>
      <c r="N59" s="18">
        <v>0.65622444190316997</v>
      </c>
    </row>
    <row r="60" spans="1:14" ht="18" customHeight="1" x14ac:dyDescent="0.3">
      <c r="A60" s="149"/>
      <c r="B60" s="14" t="s">
        <v>20</v>
      </c>
      <c r="C60" s="15">
        <v>76218.640356999997</v>
      </c>
      <c r="D60" s="16">
        <v>-7.7030510901295868E-3</v>
      </c>
      <c r="E60" s="17">
        <v>53286.971202999994</v>
      </c>
      <c r="F60" s="18">
        <v>9.3776974901533361E-2</v>
      </c>
      <c r="G60" s="17">
        <v>19016.785055999997</v>
      </c>
      <c r="H60" s="18">
        <v>-0.1829135150777299</v>
      </c>
      <c r="I60" s="17">
        <v>111.643851</v>
      </c>
      <c r="J60" s="18">
        <v>0.31262316881040264</v>
      </c>
      <c r="K60" s="17">
        <v>1708.4560200000001</v>
      </c>
      <c r="L60" s="18">
        <v>-0.47507552187014546</v>
      </c>
      <c r="M60" s="17">
        <v>2094.7842270000001</v>
      </c>
      <c r="N60" s="18">
        <v>0.41694572910888938</v>
      </c>
    </row>
    <row r="61" spans="1:14" ht="18" customHeight="1" thickBot="1" x14ac:dyDescent="0.35">
      <c r="A61" s="150"/>
      <c r="B61" s="19" t="s">
        <v>21</v>
      </c>
      <c r="C61" s="28">
        <v>106011.68</v>
      </c>
      <c r="D61" s="29">
        <v>3.8841248130977668E-2</v>
      </c>
      <c r="E61" s="30">
        <v>72637.157999999996</v>
      </c>
      <c r="F61" s="31">
        <v>9.7172073340605847E-2</v>
      </c>
      <c r="G61" s="30">
        <v>27882.292000000001</v>
      </c>
      <c r="H61" s="31">
        <v>-6.552948585221352E-2</v>
      </c>
      <c r="I61" s="30">
        <v>149.035</v>
      </c>
      <c r="J61" s="31">
        <v>0.36221962232418692</v>
      </c>
      <c r="K61" s="30">
        <v>2552.3069999999998</v>
      </c>
      <c r="L61" s="31">
        <v>-0.32935946029389551</v>
      </c>
      <c r="M61" s="30">
        <v>2790.8879999999999</v>
      </c>
      <c r="N61" s="31">
        <v>0.33451217582030845</v>
      </c>
    </row>
    <row r="62" spans="1:14" ht="18" customHeight="1" x14ac:dyDescent="0.3">
      <c r="A62" s="148">
        <v>2020</v>
      </c>
      <c r="B62" s="9" t="s">
        <v>18</v>
      </c>
      <c r="C62" s="24">
        <v>26245.179662999999</v>
      </c>
      <c r="D62" s="25">
        <v>-3.3343263259115852E-2</v>
      </c>
      <c r="E62" s="26">
        <v>16858.911689</v>
      </c>
      <c r="F62" s="27">
        <v>-0.15670326383752331</v>
      </c>
      <c r="G62" s="26">
        <v>8085.580273999999</v>
      </c>
      <c r="H62" s="27">
        <v>0.36261577223447672</v>
      </c>
      <c r="I62" s="26">
        <v>49.615851999999997</v>
      </c>
      <c r="J62" s="27">
        <v>0.24745157424101327</v>
      </c>
      <c r="K62" s="26">
        <v>727.108923</v>
      </c>
      <c r="L62" s="27">
        <v>0.1101140982520632</v>
      </c>
      <c r="M62" s="26">
        <v>523.96292500000004</v>
      </c>
      <c r="N62" s="27">
        <v>-1.1701480813599119E-2</v>
      </c>
    </row>
    <row r="63" spans="1:14" ht="18" customHeight="1" x14ac:dyDescent="0.3">
      <c r="A63" s="149"/>
      <c r="B63" s="14" t="s">
        <v>19</v>
      </c>
      <c r="C63" s="15">
        <v>47498.168039999997</v>
      </c>
      <c r="D63" s="16">
        <v>-0.10508714299515443</v>
      </c>
      <c r="E63" s="17">
        <v>31035.460485</v>
      </c>
      <c r="F63" s="18">
        <v>-0.16871999450849384</v>
      </c>
      <c r="G63" s="17">
        <v>12755.244929999999</v>
      </c>
      <c r="H63" s="18">
        <v>1.1367729403355398E-3</v>
      </c>
      <c r="I63" s="17">
        <v>92.706000000000003</v>
      </c>
      <c r="J63" s="18">
        <v>0.10196359580898662</v>
      </c>
      <c r="K63" s="17">
        <v>1114.4760000000001</v>
      </c>
      <c r="L63" s="18">
        <v>-0.13907792775328898</v>
      </c>
      <c r="M63" s="17">
        <v>2500.2806249999999</v>
      </c>
      <c r="N63" s="18">
        <v>0.54167203622152682</v>
      </c>
    </row>
    <row r="64" spans="1:14" ht="18" customHeight="1" x14ac:dyDescent="0.3">
      <c r="A64" s="149"/>
      <c r="B64" s="14" t="s">
        <v>20</v>
      </c>
      <c r="C64" s="15">
        <v>70891.174329000001</v>
      </c>
      <c r="D64" s="16">
        <v>-6.9897153807083279E-2</v>
      </c>
      <c r="E64" s="17">
        <v>46406.983632999996</v>
      </c>
      <c r="F64" s="18">
        <v>-0.12911200270306722</v>
      </c>
      <c r="G64" s="17">
        <v>19864.621152</v>
      </c>
      <c r="H64" s="18">
        <v>4.4583566228640903E-2</v>
      </c>
      <c r="I64" s="17">
        <v>128.32554400000001</v>
      </c>
      <c r="J64" s="18">
        <v>0.14941882468744305</v>
      </c>
      <c r="K64" s="17">
        <v>1410.9349999999999</v>
      </c>
      <c r="L64" s="18">
        <v>-0.17414613927258138</v>
      </c>
      <c r="M64" s="17">
        <v>3080.3090000000002</v>
      </c>
      <c r="N64" s="18">
        <v>0.47046600804866578</v>
      </c>
    </row>
    <row r="65" spans="1:14" ht="18" customHeight="1" thickBot="1" x14ac:dyDescent="0.35">
      <c r="A65" s="150"/>
      <c r="B65" s="19" t="s">
        <v>22</v>
      </c>
      <c r="C65" s="28"/>
      <c r="D65" s="29"/>
      <c r="E65" s="30"/>
      <c r="F65" s="31"/>
      <c r="G65" s="30"/>
      <c r="H65" s="31"/>
      <c r="I65" s="30"/>
      <c r="J65" s="31"/>
      <c r="K65" s="30"/>
      <c r="L65" s="31"/>
      <c r="M65" s="30"/>
      <c r="N65" s="31"/>
    </row>
    <row r="66" spans="1:14" ht="15.6" x14ac:dyDescent="0.3">
      <c r="A66" s="32" t="s">
        <v>23</v>
      </c>
    </row>
  </sheetData>
  <mergeCells count="22">
    <mergeCell ref="A62:A65"/>
    <mergeCell ref="A58:A61"/>
    <mergeCell ref="E4:F4"/>
    <mergeCell ref="K4:L4"/>
    <mergeCell ref="M4:N4"/>
    <mergeCell ref="A10:A13"/>
    <mergeCell ref="A14:A17"/>
    <mergeCell ref="G4:H4"/>
    <mergeCell ref="I4:J4"/>
    <mergeCell ref="A54:A57"/>
    <mergeCell ref="A22:A25"/>
    <mergeCell ref="A4:A5"/>
    <mergeCell ref="B4:B5"/>
    <mergeCell ref="C4:D4"/>
    <mergeCell ref="A18:A21"/>
    <mergeCell ref="A50:A53"/>
    <mergeCell ref="A46:A49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scale="46" orientation="portrait" r:id="rId1"/>
  <headerFooter>
    <oddFooter>&amp;LPeriodico ANIA Servizio Attuariato, Statistiche e Analisi Banche Dati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756D7-0313-49E9-9C30-BCA089B93BD7}">
  <dimension ref="A1:R128"/>
  <sheetViews>
    <sheetView showGridLines="0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88671875" defaultRowHeight="14.4" x14ac:dyDescent="0.3"/>
  <cols>
    <col min="1" max="1" width="20.5546875" customWidth="1"/>
    <col min="2" max="2" width="51.33203125" customWidth="1"/>
    <col min="3" max="18" width="12.5546875" customWidth="1"/>
  </cols>
  <sheetData>
    <row r="1" spans="1:18" ht="28.8" x14ac:dyDescent="0.55000000000000004">
      <c r="A1" s="40" t="s">
        <v>45</v>
      </c>
    </row>
    <row r="2" spans="1:18" s="42" customFormat="1" ht="25.8" x14ac:dyDescent="0.5">
      <c r="A2" s="41" t="s">
        <v>84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42" customFormat="1" ht="6.6" customHeight="1" x14ac:dyDescent="0.5"/>
    <row r="4" spans="1:18" ht="18" customHeight="1" x14ac:dyDescent="0.3">
      <c r="A4" s="153" t="s">
        <v>47</v>
      </c>
      <c r="B4" s="155" t="s">
        <v>50</v>
      </c>
      <c r="C4" s="151">
        <v>2017</v>
      </c>
      <c r="D4" s="159"/>
      <c r="E4" s="159"/>
      <c r="F4" s="159"/>
      <c r="G4" s="151">
        <v>2018</v>
      </c>
      <c r="H4" s="159"/>
      <c r="I4" s="159"/>
      <c r="J4" s="159"/>
      <c r="K4" s="151">
        <v>2019</v>
      </c>
      <c r="L4" s="159"/>
      <c r="M4" s="159"/>
      <c r="N4" s="159"/>
      <c r="O4" s="151">
        <v>2020</v>
      </c>
      <c r="P4" s="159"/>
      <c r="Q4" s="159"/>
      <c r="R4" s="159"/>
    </row>
    <row r="5" spans="1:18" ht="18" customHeight="1" thickBot="1" x14ac:dyDescent="0.35">
      <c r="A5" s="160"/>
      <c r="B5" s="160"/>
      <c r="C5" s="1" t="s">
        <v>53</v>
      </c>
      <c r="D5" s="1" t="s">
        <v>54</v>
      </c>
      <c r="E5" s="1" t="s">
        <v>55</v>
      </c>
      <c r="F5" s="1" t="s">
        <v>56</v>
      </c>
      <c r="G5" s="1" t="s">
        <v>53</v>
      </c>
      <c r="H5" s="1" t="s">
        <v>54</v>
      </c>
      <c r="I5" s="1" t="s">
        <v>55</v>
      </c>
      <c r="J5" s="1" t="s">
        <v>56</v>
      </c>
      <c r="K5" s="1" t="s">
        <v>53</v>
      </c>
      <c r="L5" s="1" t="s">
        <v>54</v>
      </c>
      <c r="M5" s="1" t="s">
        <v>55</v>
      </c>
      <c r="N5" s="1" t="s">
        <v>56</v>
      </c>
      <c r="O5" s="1" t="s">
        <v>53</v>
      </c>
      <c r="P5" s="1" t="s">
        <v>54</v>
      </c>
      <c r="Q5" s="1" t="s">
        <v>55</v>
      </c>
      <c r="R5" s="1" t="s">
        <v>56</v>
      </c>
    </row>
    <row r="6" spans="1:18" ht="18" customHeight="1" x14ac:dyDescent="0.3">
      <c r="A6" s="156" t="s">
        <v>48</v>
      </c>
      <c r="B6" s="59" t="s">
        <v>10</v>
      </c>
      <c r="C6" s="51">
        <v>11792596</v>
      </c>
      <c r="D6" s="48">
        <v>21830725.943835251</v>
      </c>
      <c r="E6" s="48">
        <v>31728047</v>
      </c>
      <c r="F6" s="49">
        <v>41337520.076309457</v>
      </c>
      <c r="G6" s="51">
        <v>11944363.72315</v>
      </c>
      <c r="H6" s="48">
        <v>21910376.534233324</v>
      </c>
      <c r="I6" s="48">
        <v>32675228</v>
      </c>
      <c r="J6" s="49">
        <v>42569490.765338719</v>
      </c>
      <c r="K6" s="51">
        <v>12979504</v>
      </c>
      <c r="L6" s="48">
        <v>24009207.654169999</v>
      </c>
      <c r="M6" s="48">
        <v>34820946.144999996</v>
      </c>
      <c r="N6" s="49">
        <v>46085639.591618218</v>
      </c>
      <c r="O6" s="51">
        <v>11256195.816164825</v>
      </c>
      <c r="P6" s="48">
        <v>19644788</v>
      </c>
      <c r="Q6" s="48">
        <v>29914994.63228</v>
      </c>
      <c r="R6" s="49"/>
    </row>
    <row r="7" spans="1:18" ht="18" customHeight="1" x14ac:dyDescent="0.3">
      <c r="A7" s="157"/>
      <c r="B7" s="47" t="s">
        <v>11</v>
      </c>
      <c r="C7" s="52">
        <v>4205495</v>
      </c>
      <c r="D7" s="46">
        <v>8848366.9328632616</v>
      </c>
      <c r="E7" s="46">
        <v>13259010</v>
      </c>
      <c r="F7" s="50">
        <v>17881065.535074826</v>
      </c>
      <c r="G7" s="52">
        <v>5107089</v>
      </c>
      <c r="H7" s="46">
        <v>10312785.719936818</v>
      </c>
      <c r="I7" s="46">
        <v>14766671</v>
      </c>
      <c r="J7" s="50">
        <v>18349184.139556032</v>
      </c>
      <c r="K7" s="52">
        <v>3676565</v>
      </c>
      <c r="L7" s="46">
        <v>7880877.5770299993</v>
      </c>
      <c r="M7" s="46">
        <v>11816414.85</v>
      </c>
      <c r="N7" s="50">
        <v>16912214.241253503</v>
      </c>
      <c r="O7" s="52">
        <v>4903368.2484460026</v>
      </c>
      <c r="P7" s="46">
        <v>7126144</v>
      </c>
      <c r="Q7" s="46">
        <v>11671129.15246</v>
      </c>
      <c r="R7" s="50"/>
    </row>
    <row r="8" spans="1:18" ht="18" customHeight="1" x14ac:dyDescent="0.3">
      <c r="A8" s="157"/>
      <c r="B8" s="47" t="s">
        <v>12</v>
      </c>
      <c r="C8" s="52">
        <v>5018</v>
      </c>
      <c r="D8" s="46">
        <v>10367</v>
      </c>
      <c r="E8" s="46">
        <v>15201</v>
      </c>
      <c r="F8" s="50">
        <v>20189.581534611432</v>
      </c>
      <c r="G8" s="52">
        <v>5610</v>
      </c>
      <c r="H8" s="46">
        <v>10658</v>
      </c>
      <c r="I8" s="46">
        <v>15488</v>
      </c>
      <c r="J8" s="50">
        <v>21014.536627726284</v>
      </c>
      <c r="K8" s="52">
        <v>4795</v>
      </c>
      <c r="L8" s="46">
        <v>11479.00553</v>
      </c>
      <c r="M8" s="46">
        <v>15650.9761</v>
      </c>
      <c r="N8" s="50">
        <v>21176.836512133577</v>
      </c>
      <c r="O8" s="52">
        <v>6115.0866779195994</v>
      </c>
      <c r="P8" s="46">
        <v>11645</v>
      </c>
      <c r="Q8" s="46">
        <v>16929.544430000002</v>
      </c>
      <c r="R8" s="50"/>
    </row>
    <row r="9" spans="1:18" ht="18" customHeight="1" x14ac:dyDescent="0.3">
      <c r="A9" s="157"/>
      <c r="B9" s="47" t="s">
        <v>13</v>
      </c>
      <c r="C9" s="52">
        <v>130742</v>
      </c>
      <c r="D9" s="46">
        <v>264888.15733572392</v>
      </c>
      <c r="E9" s="46">
        <v>407550</v>
      </c>
      <c r="F9" s="50">
        <v>565298.41611581319</v>
      </c>
      <c r="G9" s="52">
        <v>206013</v>
      </c>
      <c r="H9" s="46">
        <v>352513.0488020968</v>
      </c>
      <c r="I9" s="46">
        <v>487837.13073999999</v>
      </c>
      <c r="J9" s="50">
        <v>610649.59145918477</v>
      </c>
      <c r="K9" s="52">
        <v>131285.75706</v>
      </c>
      <c r="L9" s="46">
        <v>297873.37650000001</v>
      </c>
      <c r="M9" s="46">
        <v>418025</v>
      </c>
      <c r="N9" s="50">
        <v>593281.39469443448</v>
      </c>
      <c r="O9" s="52">
        <v>115051.01741170097</v>
      </c>
      <c r="P9" s="46">
        <v>251935</v>
      </c>
      <c r="Q9" s="46">
        <v>379298</v>
      </c>
      <c r="R9" s="50"/>
    </row>
    <row r="10" spans="1:18" ht="18" customHeight="1" x14ac:dyDescent="0.3">
      <c r="A10" s="157"/>
      <c r="B10" s="47" t="s">
        <v>14</v>
      </c>
      <c r="C10" s="52">
        <v>146151</v>
      </c>
      <c r="D10" s="46">
        <v>287886.70376346778</v>
      </c>
      <c r="E10" s="46">
        <v>436577</v>
      </c>
      <c r="F10" s="50">
        <v>674582.17790441657</v>
      </c>
      <c r="G10" s="52">
        <v>162360</v>
      </c>
      <c r="H10" s="46">
        <v>320890.34940684785</v>
      </c>
      <c r="I10" s="46">
        <v>481194</v>
      </c>
      <c r="J10" s="50">
        <v>736753.74368127342</v>
      </c>
      <c r="K10" s="52">
        <v>178404</v>
      </c>
      <c r="L10" s="46">
        <v>339700</v>
      </c>
      <c r="M10" s="46">
        <v>510556.71279999998</v>
      </c>
      <c r="N10" s="50">
        <v>793079.38862707838</v>
      </c>
      <c r="O10" s="52">
        <v>165083.92440189639</v>
      </c>
      <c r="P10" s="46">
        <v>342755</v>
      </c>
      <c r="Q10" s="46">
        <v>519295</v>
      </c>
      <c r="R10" s="50"/>
    </row>
    <row r="11" spans="1:18" ht="18" customHeight="1" x14ac:dyDescent="0.3">
      <c r="A11" s="157"/>
      <c r="B11" s="47" t="s">
        <v>82</v>
      </c>
      <c r="C11" s="53">
        <v>16280002</v>
      </c>
      <c r="D11" s="45">
        <v>31242234.737797704</v>
      </c>
      <c r="E11" s="45">
        <v>45846385</v>
      </c>
      <c r="F11" s="54">
        <v>60479966.67723117</v>
      </c>
      <c r="G11" s="53">
        <v>17425435.72315</v>
      </c>
      <c r="H11" s="45">
        <v>32907223.652379088</v>
      </c>
      <c r="I11" s="45">
        <v>48426418.130740002</v>
      </c>
      <c r="J11" s="54">
        <v>62287469.316720471</v>
      </c>
      <c r="K11" s="53">
        <v>16970553.757059999</v>
      </c>
      <c r="L11" s="45">
        <v>32539137.613229997</v>
      </c>
      <c r="M11" s="45">
        <v>47581593.683899999</v>
      </c>
      <c r="N11" s="54">
        <v>64398632.170641869</v>
      </c>
      <c r="O11" s="53">
        <v>16445814.093102345</v>
      </c>
      <c r="P11" s="45">
        <v>27377267</v>
      </c>
      <c r="Q11" s="45">
        <v>42501646.329170004</v>
      </c>
      <c r="R11" s="54"/>
    </row>
    <row r="12" spans="1:18" s="110" customFormat="1" ht="18" customHeight="1" x14ac:dyDescent="0.3">
      <c r="A12" s="149"/>
      <c r="B12" s="115" t="s">
        <v>80</v>
      </c>
      <c r="C12" s="112"/>
      <c r="D12" s="113"/>
      <c r="E12" s="113"/>
      <c r="F12" s="114"/>
      <c r="G12" s="112"/>
      <c r="H12" s="113"/>
      <c r="I12" s="113"/>
      <c r="J12" s="114"/>
      <c r="K12" s="112"/>
      <c r="L12" s="113"/>
      <c r="M12" s="113"/>
      <c r="N12" s="114"/>
      <c r="O12" s="112">
        <v>6866599.1894263905</v>
      </c>
      <c r="P12" s="113">
        <v>10836647</v>
      </c>
      <c r="Q12" s="113">
        <v>15364080.41272</v>
      </c>
      <c r="R12" s="114"/>
    </row>
    <row r="13" spans="1:18" s="111" customFormat="1" ht="18" customHeight="1" x14ac:dyDescent="0.3">
      <c r="A13" s="149"/>
      <c r="B13" s="55" t="s">
        <v>78</v>
      </c>
      <c r="C13" s="56"/>
      <c r="D13" s="57"/>
      <c r="E13" s="57"/>
      <c r="F13" s="58"/>
      <c r="G13" s="56"/>
      <c r="H13" s="57"/>
      <c r="I13" s="57"/>
      <c r="J13" s="58"/>
      <c r="K13" s="56"/>
      <c r="L13" s="57"/>
      <c r="M13" s="57"/>
      <c r="N13" s="58"/>
      <c r="O13" s="56">
        <v>4511201.9415800665</v>
      </c>
      <c r="P13" s="57">
        <v>7496405</v>
      </c>
      <c r="Q13" s="57">
        <v>10330865.69954</v>
      </c>
      <c r="R13" s="58"/>
    </row>
    <row r="14" spans="1:18" s="111" customFormat="1" ht="18" customHeight="1" x14ac:dyDescent="0.3">
      <c r="A14" s="149"/>
      <c r="B14" s="55" t="s">
        <v>79</v>
      </c>
      <c r="C14" s="56"/>
      <c r="D14" s="57"/>
      <c r="E14" s="57"/>
      <c r="F14" s="58"/>
      <c r="G14" s="56"/>
      <c r="H14" s="57"/>
      <c r="I14" s="57"/>
      <c r="J14" s="58"/>
      <c r="K14" s="56"/>
      <c r="L14" s="57"/>
      <c r="M14" s="57"/>
      <c r="N14" s="58"/>
      <c r="O14" s="56">
        <v>2355397.2478463245</v>
      </c>
      <c r="P14" s="57">
        <v>3340242</v>
      </c>
      <c r="Q14" s="57">
        <v>5033214.71318</v>
      </c>
      <c r="R14" s="58"/>
    </row>
    <row r="15" spans="1:18" s="110" customFormat="1" ht="18" customHeight="1" x14ac:dyDescent="0.3">
      <c r="A15" s="149"/>
      <c r="B15" s="47" t="s">
        <v>71</v>
      </c>
      <c r="C15" s="112"/>
      <c r="D15" s="113"/>
      <c r="E15" s="113"/>
      <c r="F15" s="114"/>
      <c r="G15" s="112"/>
      <c r="H15" s="113"/>
      <c r="I15" s="113"/>
      <c r="J15" s="114"/>
      <c r="K15" s="112"/>
      <c r="L15" s="113"/>
      <c r="M15" s="113"/>
      <c r="N15" s="114"/>
      <c r="O15" s="112">
        <v>87468.618274404827</v>
      </c>
      <c r="P15" s="113">
        <v>110710</v>
      </c>
      <c r="Q15" s="113">
        <v>132234</v>
      </c>
      <c r="R15" s="114"/>
    </row>
    <row r="16" spans="1:18" s="111" customFormat="1" ht="18" customHeight="1" x14ac:dyDescent="0.3">
      <c r="A16" s="149"/>
      <c r="B16" s="116" t="s">
        <v>72</v>
      </c>
      <c r="C16" s="56"/>
      <c r="D16" s="57"/>
      <c r="E16" s="57"/>
      <c r="F16" s="58"/>
      <c r="G16" s="56"/>
      <c r="H16" s="57"/>
      <c r="I16" s="57"/>
      <c r="J16" s="58"/>
      <c r="K16" s="56"/>
      <c r="L16" s="57"/>
      <c r="M16" s="57"/>
      <c r="N16" s="58"/>
      <c r="O16" s="56">
        <v>53137.721437473338</v>
      </c>
      <c r="P16" s="57">
        <v>66466</v>
      </c>
      <c r="Q16" s="57">
        <v>76695</v>
      </c>
      <c r="R16" s="58"/>
    </row>
    <row r="17" spans="1:18" s="110" customFormat="1" ht="18" customHeight="1" x14ac:dyDescent="0.3">
      <c r="A17" s="149"/>
      <c r="B17" s="47" t="s">
        <v>73</v>
      </c>
      <c r="C17" s="112"/>
      <c r="D17" s="113"/>
      <c r="E17" s="113"/>
      <c r="F17" s="114"/>
      <c r="G17" s="112"/>
      <c r="H17" s="113"/>
      <c r="I17" s="113"/>
      <c r="J17" s="114"/>
      <c r="K17" s="112"/>
      <c r="L17" s="113"/>
      <c r="M17" s="113"/>
      <c r="N17" s="114"/>
      <c r="O17" s="112">
        <v>514938.17728168907</v>
      </c>
      <c r="P17" s="113">
        <v>997919</v>
      </c>
      <c r="Q17" s="113">
        <v>1500844</v>
      </c>
      <c r="R17" s="114"/>
    </row>
    <row r="18" spans="1:18" s="111" customFormat="1" ht="18" customHeight="1" x14ac:dyDescent="0.3">
      <c r="A18" s="149"/>
      <c r="B18" s="116" t="s">
        <v>74</v>
      </c>
      <c r="C18" s="56"/>
      <c r="D18" s="57"/>
      <c r="E18" s="57"/>
      <c r="F18" s="58"/>
      <c r="G18" s="56"/>
      <c r="H18" s="57"/>
      <c r="I18" s="57"/>
      <c r="J18" s="58"/>
      <c r="K18" s="56"/>
      <c r="L18" s="57"/>
      <c r="M18" s="57"/>
      <c r="N18" s="58"/>
      <c r="O18" s="56">
        <v>104564.81244681439</v>
      </c>
      <c r="P18" s="57">
        <v>205722</v>
      </c>
      <c r="Q18" s="57">
        <v>313659</v>
      </c>
      <c r="R18" s="58"/>
    </row>
    <row r="19" spans="1:18" s="110" customFormat="1" ht="18" customHeight="1" x14ac:dyDescent="0.3">
      <c r="A19" s="149"/>
      <c r="B19" s="47" t="s">
        <v>75</v>
      </c>
      <c r="C19" s="112"/>
      <c r="D19" s="113"/>
      <c r="E19" s="113"/>
      <c r="F19" s="114"/>
      <c r="G19" s="112"/>
      <c r="H19" s="113"/>
      <c r="I19" s="113"/>
      <c r="J19" s="114"/>
      <c r="K19" s="112"/>
      <c r="L19" s="113"/>
      <c r="M19" s="113"/>
      <c r="N19" s="114"/>
      <c r="O19" s="112">
        <v>292747.8420323875</v>
      </c>
      <c r="P19" s="113">
        <v>486444.93153604493</v>
      </c>
      <c r="Q19" s="113">
        <v>708867.60558320547</v>
      </c>
      <c r="R19" s="114"/>
    </row>
    <row r="20" spans="1:18" s="111" customFormat="1" ht="18" customHeight="1" x14ac:dyDescent="0.3">
      <c r="A20" s="149"/>
      <c r="B20" s="55" t="s">
        <v>76</v>
      </c>
      <c r="C20" s="56"/>
      <c r="D20" s="57"/>
      <c r="E20" s="57"/>
      <c r="F20" s="58"/>
      <c r="G20" s="56"/>
      <c r="H20" s="57"/>
      <c r="I20" s="57"/>
      <c r="J20" s="58"/>
      <c r="K20" s="56"/>
      <c r="L20" s="57"/>
      <c r="M20" s="57"/>
      <c r="N20" s="58"/>
      <c r="O20" s="56">
        <v>65439.042203157158</v>
      </c>
      <c r="P20" s="57">
        <v>139600.12236876704</v>
      </c>
      <c r="Q20" s="57">
        <v>197124.10212404517</v>
      </c>
      <c r="R20" s="58"/>
    </row>
    <row r="21" spans="1:18" s="110" customFormat="1" ht="18" customHeight="1" x14ac:dyDescent="0.3">
      <c r="A21" s="149"/>
      <c r="B21" s="47" t="s">
        <v>77</v>
      </c>
      <c r="C21" s="112"/>
      <c r="D21" s="113"/>
      <c r="E21" s="113"/>
      <c r="F21" s="114"/>
      <c r="G21" s="112"/>
      <c r="H21" s="113"/>
      <c r="I21" s="113"/>
      <c r="J21" s="114"/>
      <c r="K21" s="112"/>
      <c r="L21" s="113"/>
      <c r="M21" s="113"/>
      <c r="N21" s="114"/>
      <c r="O21" s="112">
        <v>8684060.2660874743</v>
      </c>
      <c r="P21" s="113">
        <v>14945546.068463955</v>
      </c>
      <c r="Q21" s="113">
        <v>24795620.310866795</v>
      </c>
      <c r="R21" s="114"/>
    </row>
    <row r="22" spans="1:18" s="110" customFormat="1" ht="18" customHeight="1" x14ac:dyDescent="0.3">
      <c r="A22" s="149"/>
      <c r="B22" s="47" t="s">
        <v>83</v>
      </c>
      <c r="C22" s="53">
        <f>+C11</f>
        <v>16280002</v>
      </c>
      <c r="D22" s="45">
        <f t="shared" ref="D22:N22" si="0">+D11</f>
        <v>31242234.737797704</v>
      </c>
      <c r="E22" s="45">
        <f t="shared" si="0"/>
        <v>45846385</v>
      </c>
      <c r="F22" s="54">
        <f t="shared" si="0"/>
        <v>60479966.67723117</v>
      </c>
      <c r="G22" s="53">
        <f t="shared" si="0"/>
        <v>17425435.72315</v>
      </c>
      <c r="H22" s="45">
        <f t="shared" si="0"/>
        <v>32907223.652379088</v>
      </c>
      <c r="I22" s="45">
        <f t="shared" si="0"/>
        <v>48426418.130740002</v>
      </c>
      <c r="J22" s="54">
        <f t="shared" si="0"/>
        <v>62287469.316720471</v>
      </c>
      <c r="K22" s="53">
        <f t="shared" si="0"/>
        <v>16970553.757059999</v>
      </c>
      <c r="L22" s="45">
        <f t="shared" si="0"/>
        <v>32539137.613229997</v>
      </c>
      <c r="M22" s="45">
        <f t="shared" si="0"/>
        <v>47581593.683899999</v>
      </c>
      <c r="N22" s="54">
        <f t="shared" si="0"/>
        <v>64398632.170641869</v>
      </c>
      <c r="O22" s="53">
        <v>16445814.093102347</v>
      </c>
      <c r="P22" s="45">
        <v>27377267</v>
      </c>
      <c r="Q22" s="45">
        <v>42501646.329170004</v>
      </c>
      <c r="R22" s="54"/>
    </row>
    <row r="23" spans="1:18" s="110" customFormat="1" ht="18" customHeight="1" x14ac:dyDescent="0.3">
      <c r="A23" s="149"/>
      <c r="B23" s="142" t="s">
        <v>81</v>
      </c>
      <c r="C23" s="136">
        <v>4316920</v>
      </c>
      <c r="D23" s="137">
        <v>8633284.8401484266</v>
      </c>
      <c r="E23" s="137">
        <v>13203874.699999999</v>
      </c>
      <c r="F23" s="138">
        <v>16985631.143793147</v>
      </c>
      <c r="G23" s="136">
        <v>5181501</v>
      </c>
      <c r="H23" s="137">
        <v>10633331.799800098</v>
      </c>
      <c r="I23" s="137">
        <v>15138278.873889998</v>
      </c>
      <c r="J23" s="138">
        <v>19345268.999882482</v>
      </c>
      <c r="K23" s="136">
        <v>6561782</v>
      </c>
      <c r="L23" s="137">
        <v>13213754.32367</v>
      </c>
      <c r="M23" s="137">
        <v>18912783</v>
      </c>
      <c r="N23" s="138">
        <v>25548987.633680001</v>
      </c>
      <c r="O23" s="136">
        <v>7024301.7233106783</v>
      </c>
      <c r="P23" s="137">
        <v>11108835</v>
      </c>
      <c r="Q23" s="137">
        <v>15754434.41272</v>
      </c>
      <c r="R23" s="138"/>
    </row>
    <row r="24" spans="1:18" s="111" customFormat="1" ht="18" customHeight="1" x14ac:dyDescent="0.3">
      <c r="A24" s="149"/>
      <c r="B24" s="55" t="s">
        <v>51</v>
      </c>
      <c r="C24" s="56">
        <v>2293670</v>
      </c>
      <c r="D24" s="57">
        <v>4463049.102914677</v>
      </c>
      <c r="E24" s="57">
        <v>6749331.8759300001</v>
      </c>
      <c r="F24" s="58">
        <v>8784390.3979378305</v>
      </c>
      <c r="G24" s="56">
        <v>2798500</v>
      </c>
      <c r="H24" s="57">
        <v>5816070.3175763376</v>
      </c>
      <c r="I24" s="57">
        <v>8470123.475159999</v>
      </c>
      <c r="J24" s="58">
        <v>11089417.000010926</v>
      </c>
      <c r="K24" s="56">
        <v>4404184</v>
      </c>
      <c r="L24" s="57">
        <v>8700452.4669100009</v>
      </c>
      <c r="M24" s="57">
        <v>12412178</v>
      </c>
      <c r="N24" s="58">
        <v>16489647.91894</v>
      </c>
      <c r="O24" s="56"/>
      <c r="P24" s="57"/>
      <c r="Q24" s="57"/>
      <c r="R24" s="58"/>
    </row>
    <row r="25" spans="1:18" s="111" customFormat="1" ht="18" customHeight="1" thickBot="1" x14ac:dyDescent="0.35">
      <c r="A25" s="150"/>
      <c r="B25" s="143" t="s">
        <v>52</v>
      </c>
      <c r="C25" s="139">
        <v>2023250</v>
      </c>
      <c r="D25" s="140">
        <v>4170235.7372337501</v>
      </c>
      <c r="E25" s="140">
        <v>6454542.8240700001</v>
      </c>
      <c r="F25" s="141">
        <v>8201240.7458553156</v>
      </c>
      <c r="G25" s="139">
        <v>2383001</v>
      </c>
      <c r="H25" s="140">
        <v>4817261.4822237603</v>
      </c>
      <c r="I25" s="140">
        <v>6668155.3987299995</v>
      </c>
      <c r="J25" s="141">
        <v>8255851.9998732442</v>
      </c>
      <c r="K25" s="139">
        <v>2157598</v>
      </c>
      <c r="L25" s="140">
        <v>4513301.8567599999</v>
      </c>
      <c r="M25" s="140">
        <v>6500605</v>
      </c>
      <c r="N25" s="141">
        <v>9059339.7147400007</v>
      </c>
      <c r="O25" s="139"/>
      <c r="P25" s="140"/>
      <c r="Q25" s="140"/>
      <c r="R25" s="141"/>
    </row>
    <row r="26" spans="1:18" ht="18" customHeight="1" x14ac:dyDescent="0.3">
      <c r="A26" s="156" t="s">
        <v>49</v>
      </c>
      <c r="B26" s="59" t="s">
        <v>10</v>
      </c>
      <c r="C26" s="51">
        <v>1333229</v>
      </c>
      <c r="D26" s="48">
        <v>2465825.8705727584</v>
      </c>
      <c r="E26" s="48">
        <v>3381173</v>
      </c>
      <c r="F26" s="49">
        <v>4819413.3656545281</v>
      </c>
      <c r="G26" s="51">
        <v>1437145.3976999992</v>
      </c>
      <c r="H26" s="48">
        <v>3037409.7904843814</v>
      </c>
      <c r="I26" s="48">
        <v>4540363</v>
      </c>
      <c r="J26" s="49">
        <v>6469475.4462394221</v>
      </c>
      <c r="K26" s="51">
        <v>2388023</v>
      </c>
      <c r="L26" s="48">
        <v>4015677</v>
      </c>
      <c r="M26" s="48">
        <v>5016284.7040024996</v>
      </c>
      <c r="N26" s="49">
        <v>6548163.6794550931</v>
      </c>
      <c r="O26" s="51">
        <v>1107046.6663095127</v>
      </c>
      <c r="P26" s="48">
        <v>2288521.4851500001</v>
      </c>
      <c r="Q26" s="48">
        <v>3402708</v>
      </c>
      <c r="R26" s="49"/>
    </row>
    <row r="27" spans="1:18" ht="18" customHeight="1" x14ac:dyDescent="0.3">
      <c r="A27" s="157"/>
      <c r="B27" s="47" t="s">
        <v>11</v>
      </c>
      <c r="C27" s="52">
        <v>2784262</v>
      </c>
      <c r="D27" s="46">
        <v>5280868.9820072865</v>
      </c>
      <c r="E27" s="46">
        <v>7192089</v>
      </c>
      <c r="F27" s="50">
        <v>10111081.596964531</v>
      </c>
      <c r="G27" s="52">
        <v>2038326.00236</v>
      </c>
      <c r="H27" s="46">
        <v>4233768.563508369</v>
      </c>
      <c r="I27" s="46">
        <v>6013878</v>
      </c>
      <c r="J27" s="50">
        <v>7946783.6452845596</v>
      </c>
      <c r="K27" s="52">
        <v>1434560</v>
      </c>
      <c r="L27" s="46">
        <v>3259090</v>
      </c>
      <c r="M27" s="46">
        <v>4928857</v>
      </c>
      <c r="N27" s="50">
        <v>7573030.2262253389</v>
      </c>
      <c r="O27" s="52">
        <v>2246736.7909200736</v>
      </c>
      <c r="P27" s="46">
        <v>3802541.9297500001</v>
      </c>
      <c r="Q27" s="46">
        <v>5562026</v>
      </c>
      <c r="R27" s="50"/>
    </row>
    <row r="28" spans="1:18" ht="18" customHeight="1" x14ac:dyDescent="0.3">
      <c r="A28" s="157"/>
      <c r="B28" s="47" t="s">
        <v>12</v>
      </c>
      <c r="C28" s="52">
        <v>3</v>
      </c>
      <c r="D28" s="46">
        <v>646</v>
      </c>
      <c r="E28" s="46">
        <v>831</v>
      </c>
      <c r="F28" s="50">
        <v>951.18999419046338</v>
      </c>
      <c r="G28" s="52">
        <v>2</v>
      </c>
      <c r="H28" s="46">
        <v>5</v>
      </c>
      <c r="I28" s="46">
        <v>7</v>
      </c>
      <c r="J28" s="50">
        <v>8.0005850198358299</v>
      </c>
      <c r="K28" s="52">
        <v>8</v>
      </c>
      <c r="L28" s="46">
        <v>11</v>
      </c>
      <c r="M28" s="46">
        <v>13</v>
      </c>
      <c r="N28" s="50">
        <v>53.009603511220874</v>
      </c>
      <c r="O28" s="52">
        <v>51.561555457888097</v>
      </c>
      <c r="P28" s="46">
        <v>156</v>
      </c>
      <c r="Q28" s="46">
        <v>273</v>
      </c>
      <c r="R28" s="50"/>
    </row>
    <row r="29" spans="1:18" ht="18" customHeight="1" x14ac:dyDescent="0.3">
      <c r="A29" s="157"/>
      <c r="B29" s="47" t="s">
        <v>13</v>
      </c>
      <c r="C29" s="52">
        <v>5840</v>
      </c>
      <c r="D29" s="46">
        <v>9034.4243972476688</v>
      </c>
      <c r="E29" s="46">
        <v>19842</v>
      </c>
      <c r="F29" s="50">
        <v>32164.154326999793</v>
      </c>
      <c r="G29" s="52">
        <v>7091</v>
      </c>
      <c r="H29" s="46">
        <v>23626.406926714113</v>
      </c>
      <c r="I29" s="46">
        <v>34634</v>
      </c>
      <c r="J29" s="50">
        <v>36397.850106324084</v>
      </c>
      <c r="K29" s="52">
        <v>16826</v>
      </c>
      <c r="L29" s="46">
        <v>26224</v>
      </c>
      <c r="M29" s="46">
        <v>28292</v>
      </c>
      <c r="N29" s="50">
        <v>35740.084018303482</v>
      </c>
      <c r="O29" s="52">
        <v>10699.528262957445</v>
      </c>
      <c r="P29" s="46">
        <v>18996</v>
      </c>
      <c r="Q29" s="46">
        <v>21231</v>
      </c>
      <c r="R29" s="50"/>
    </row>
    <row r="30" spans="1:18" ht="18" customHeight="1" x14ac:dyDescent="0.3">
      <c r="A30" s="157"/>
      <c r="B30" s="47" t="s">
        <v>14</v>
      </c>
      <c r="C30" s="52">
        <v>25428</v>
      </c>
      <c r="D30" s="46">
        <v>50627.340220974918</v>
      </c>
      <c r="E30" s="46">
        <v>75176</v>
      </c>
      <c r="F30" s="50">
        <v>144792.69415103091</v>
      </c>
      <c r="G30" s="52">
        <v>29026.128990000001</v>
      </c>
      <c r="H30" s="46">
        <v>53861.853615340988</v>
      </c>
      <c r="I30" s="46">
        <v>81891</v>
      </c>
      <c r="J30" s="50">
        <v>158342.03716827458</v>
      </c>
      <c r="K30" s="52">
        <v>30128</v>
      </c>
      <c r="L30" s="46">
        <v>59622</v>
      </c>
      <c r="M30" s="46">
        <v>90741</v>
      </c>
      <c r="N30" s="50">
        <v>178286.61613943373</v>
      </c>
      <c r="O30" s="52">
        <v>35708.35815965831</v>
      </c>
      <c r="P30" s="46">
        <v>70338.625140000004</v>
      </c>
      <c r="Q30" s="46">
        <v>105416</v>
      </c>
      <c r="R30" s="50"/>
    </row>
    <row r="31" spans="1:18" ht="18" customHeight="1" x14ac:dyDescent="0.3">
      <c r="A31" s="157"/>
      <c r="B31" s="47" t="s">
        <v>82</v>
      </c>
      <c r="C31" s="53">
        <v>4148762</v>
      </c>
      <c r="D31" s="45">
        <v>7807002.617198267</v>
      </c>
      <c r="E31" s="45">
        <v>10669111</v>
      </c>
      <c r="F31" s="54">
        <v>15107289.809876584</v>
      </c>
      <c r="G31" s="53">
        <v>3511590.5290499991</v>
      </c>
      <c r="H31" s="45">
        <v>7348671.6145348055</v>
      </c>
      <c r="I31" s="45">
        <v>10670773</v>
      </c>
      <c r="J31" s="54">
        <v>14610584.478735782</v>
      </c>
      <c r="K31" s="53">
        <v>3869545</v>
      </c>
      <c r="L31" s="45">
        <v>7360624</v>
      </c>
      <c r="M31" s="45">
        <v>10064187.7040025</v>
      </c>
      <c r="N31" s="54">
        <v>14361377.522739155</v>
      </c>
      <c r="O31" s="53">
        <v>3400242.90520766</v>
      </c>
      <c r="P31" s="45">
        <v>6180554.0400400003</v>
      </c>
      <c r="Q31" s="45">
        <v>9091654</v>
      </c>
      <c r="R31" s="54"/>
    </row>
    <row r="32" spans="1:18" ht="18" customHeight="1" x14ac:dyDescent="0.3">
      <c r="A32" s="149"/>
      <c r="B32" s="115" t="s">
        <v>80</v>
      </c>
      <c r="C32" s="112"/>
      <c r="D32" s="113"/>
      <c r="E32" s="113"/>
      <c r="F32" s="114"/>
      <c r="G32" s="112"/>
      <c r="H32" s="113"/>
      <c r="I32" s="113"/>
      <c r="J32" s="114"/>
      <c r="K32" s="112"/>
      <c r="L32" s="113"/>
      <c r="M32" s="113"/>
      <c r="N32" s="114"/>
      <c r="O32" s="112">
        <v>1051905.701474241</v>
      </c>
      <c r="P32" s="113">
        <v>1595790.2709300001</v>
      </c>
      <c r="Q32" s="113">
        <v>2346791</v>
      </c>
      <c r="R32" s="114"/>
    </row>
    <row r="33" spans="1:18" ht="18" customHeight="1" x14ac:dyDescent="0.3">
      <c r="A33" s="149"/>
      <c r="B33" s="55" t="s">
        <v>78</v>
      </c>
      <c r="C33" s="56"/>
      <c r="D33" s="57"/>
      <c r="E33" s="57"/>
      <c r="F33" s="58"/>
      <c r="G33" s="56"/>
      <c r="H33" s="57"/>
      <c r="I33" s="57"/>
      <c r="J33" s="58"/>
      <c r="K33" s="56"/>
      <c r="L33" s="57"/>
      <c r="M33" s="57"/>
      <c r="N33" s="58"/>
      <c r="O33" s="56">
        <v>509290.33074558142</v>
      </c>
      <c r="P33" s="57">
        <v>768242.74797999999</v>
      </c>
      <c r="Q33" s="57">
        <v>1132866</v>
      </c>
      <c r="R33" s="58"/>
    </row>
    <row r="34" spans="1:18" ht="18" customHeight="1" x14ac:dyDescent="0.3">
      <c r="A34" s="149"/>
      <c r="B34" s="55" t="s">
        <v>79</v>
      </c>
      <c r="C34" s="56"/>
      <c r="D34" s="57"/>
      <c r="E34" s="57"/>
      <c r="F34" s="58"/>
      <c r="G34" s="56"/>
      <c r="H34" s="57"/>
      <c r="I34" s="57"/>
      <c r="J34" s="58"/>
      <c r="K34" s="56"/>
      <c r="L34" s="57"/>
      <c r="M34" s="57"/>
      <c r="N34" s="58"/>
      <c r="O34" s="56">
        <v>542615.37072865968</v>
      </c>
      <c r="P34" s="57">
        <v>827547.52295000001</v>
      </c>
      <c r="Q34" s="57">
        <v>1213925</v>
      </c>
      <c r="R34" s="58"/>
    </row>
    <row r="35" spans="1:18" ht="18" customHeight="1" x14ac:dyDescent="0.3">
      <c r="A35" s="149"/>
      <c r="B35" s="47" t="s">
        <v>71</v>
      </c>
      <c r="C35" s="112"/>
      <c r="D35" s="113"/>
      <c r="E35" s="113"/>
      <c r="F35" s="114"/>
      <c r="G35" s="112"/>
      <c r="H35" s="113"/>
      <c r="I35" s="113"/>
      <c r="J35" s="114"/>
      <c r="K35" s="112"/>
      <c r="L35" s="113"/>
      <c r="M35" s="113"/>
      <c r="N35" s="114"/>
      <c r="O35" s="112">
        <v>16755.483502030969</v>
      </c>
      <c r="P35" s="113">
        <v>31014</v>
      </c>
      <c r="Q35" s="113">
        <v>42236</v>
      </c>
      <c r="R35" s="114"/>
    </row>
    <row r="36" spans="1:18" ht="18" customHeight="1" x14ac:dyDescent="0.3">
      <c r="A36" s="149"/>
      <c r="B36" s="116" t="s">
        <v>72</v>
      </c>
      <c r="C36" s="56"/>
      <c r="D36" s="57"/>
      <c r="E36" s="57"/>
      <c r="F36" s="58"/>
      <c r="G36" s="56"/>
      <c r="H36" s="57"/>
      <c r="I36" s="57"/>
      <c r="J36" s="58"/>
      <c r="K36" s="56"/>
      <c r="L36" s="57"/>
      <c r="M36" s="57"/>
      <c r="N36" s="58"/>
      <c r="O36" s="56">
        <v>347.78774661791186</v>
      </c>
      <c r="P36" s="57">
        <v>566</v>
      </c>
      <c r="Q36" s="57">
        <v>792</v>
      </c>
      <c r="R36" s="58"/>
    </row>
    <row r="37" spans="1:18" ht="18" customHeight="1" x14ac:dyDescent="0.3">
      <c r="A37" s="149"/>
      <c r="B37" s="47" t="s">
        <v>73</v>
      </c>
      <c r="C37" s="112"/>
      <c r="D37" s="113"/>
      <c r="E37" s="113"/>
      <c r="F37" s="114"/>
      <c r="G37" s="112"/>
      <c r="H37" s="113"/>
      <c r="I37" s="113"/>
      <c r="J37" s="114"/>
      <c r="K37" s="112"/>
      <c r="L37" s="113"/>
      <c r="M37" s="113"/>
      <c r="N37" s="114"/>
      <c r="O37" s="112">
        <v>252363.33864044026</v>
      </c>
      <c r="P37" s="113">
        <v>469282.29475</v>
      </c>
      <c r="Q37" s="113">
        <v>706428</v>
      </c>
      <c r="R37" s="114"/>
    </row>
    <row r="38" spans="1:18" ht="18" customHeight="1" x14ac:dyDescent="0.3">
      <c r="A38" s="149"/>
      <c r="B38" s="116" t="s">
        <v>74</v>
      </c>
      <c r="C38" s="56"/>
      <c r="D38" s="57"/>
      <c r="E38" s="57"/>
      <c r="F38" s="58"/>
      <c r="G38" s="56"/>
      <c r="H38" s="57"/>
      <c r="I38" s="57"/>
      <c r="J38" s="58"/>
      <c r="K38" s="56"/>
      <c r="L38" s="57"/>
      <c r="M38" s="57"/>
      <c r="N38" s="58"/>
      <c r="O38" s="56">
        <v>62217.456578862817</v>
      </c>
      <c r="P38" s="57">
        <v>110111.21071</v>
      </c>
      <c r="Q38" s="57">
        <v>157306</v>
      </c>
      <c r="R38" s="58"/>
    </row>
    <row r="39" spans="1:18" ht="18" customHeight="1" x14ac:dyDescent="0.3">
      <c r="A39" s="149"/>
      <c r="B39" s="47" t="s">
        <v>75</v>
      </c>
      <c r="C39" s="112"/>
      <c r="D39" s="113"/>
      <c r="E39" s="113"/>
      <c r="F39" s="114"/>
      <c r="G39" s="112"/>
      <c r="H39" s="113"/>
      <c r="I39" s="113"/>
      <c r="J39" s="114"/>
      <c r="K39" s="112"/>
      <c r="L39" s="113"/>
      <c r="M39" s="113"/>
      <c r="N39" s="114"/>
      <c r="O39" s="112">
        <v>12832.953598598333</v>
      </c>
      <c r="P39" s="113">
        <v>27622.076990000001</v>
      </c>
      <c r="Q39" s="113">
        <v>36375</v>
      </c>
      <c r="R39" s="114"/>
    </row>
    <row r="40" spans="1:18" ht="18" customHeight="1" x14ac:dyDescent="0.3">
      <c r="A40" s="149"/>
      <c r="B40" s="55" t="s">
        <v>76</v>
      </c>
      <c r="C40" s="56"/>
      <c r="D40" s="57"/>
      <c r="E40" s="57"/>
      <c r="F40" s="58"/>
      <c r="G40" s="56"/>
      <c r="H40" s="57"/>
      <c r="I40" s="57"/>
      <c r="J40" s="58"/>
      <c r="K40" s="56"/>
      <c r="L40" s="57"/>
      <c r="M40" s="57"/>
      <c r="N40" s="58"/>
      <c r="O40" s="56">
        <v>6039.7790648122254</v>
      </c>
      <c r="P40" s="57">
        <v>18276.076990000001</v>
      </c>
      <c r="Q40" s="57">
        <v>25946</v>
      </c>
      <c r="R40" s="58"/>
    </row>
    <row r="41" spans="1:18" ht="18" customHeight="1" x14ac:dyDescent="0.3">
      <c r="A41" s="149"/>
      <c r="B41" s="47" t="s">
        <v>77</v>
      </c>
      <c r="C41" s="112"/>
      <c r="D41" s="113"/>
      <c r="E41" s="113"/>
      <c r="F41" s="114"/>
      <c r="G41" s="112"/>
      <c r="H41" s="113"/>
      <c r="I41" s="113"/>
      <c r="J41" s="114"/>
      <c r="K41" s="112"/>
      <c r="L41" s="113"/>
      <c r="M41" s="113"/>
      <c r="N41" s="114"/>
      <c r="O41" s="112">
        <v>2066385.4279923495</v>
      </c>
      <c r="P41" s="113">
        <v>4056845.3973699999</v>
      </c>
      <c r="Q41" s="113">
        <v>5959824</v>
      </c>
      <c r="R41" s="114"/>
    </row>
    <row r="42" spans="1:18" ht="18" customHeight="1" x14ac:dyDescent="0.3">
      <c r="A42" s="149"/>
      <c r="B42" s="47" t="s">
        <v>83</v>
      </c>
      <c r="C42" s="53">
        <f>+C31</f>
        <v>4148762</v>
      </c>
      <c r="D42" s="45">
        <f t="shared" ref="D42:N42" si="1">+D31</f>
        <v>7807002.617198267</v>
      </c>
      <c r="E42" s="45">
        <f t="shared" si="1"/>
        <v>10669111</v>
      </c>
      <c r="F42" s="54">
        <f t="shared" si="1"/>
        <v>15107289.809876584</v>
      </c>
      <c r="G42" s="53">
        <f t="shared" si="1"/>
        <v>3511590.5290499991</v>
      </c>
      <c r="H42" s="45">
        <f t="shared" si="1"/>
        <v>7348671.6145348055</v>
      </c>
      <c r="I42" s="45">
        <f t="shared" si="1"/>
        <v>10670773</v>
      </c>
      <c r="J42" s="54">
        <f t="shared" si="1"/>
        <v>14610584.478735782</v>
      </c>
      <c r="K42" s="53">
        <f t="shared" si="1"/>
        <v>3869545</v>
      </c>
      <c r="L42" s="45">
        <f t="shared" si="1"/>
        <v>7360624</v>
      </c>
      <c r="M42" s="45">
        <f t="shared" si="1"/>
        <v>10064187.7040025</v>
      </c>
      <c r="N42" s="54">
        <f t="shared" si="1"/>
        <v>14361377.522739155</v>
      </c>
      <c r="O42" s="53">
        <v>3400242.90520766</v>
      </c>
      <c r="P42" s="45">
        <v>6180554.0400399994</v>
      </c>
      <c r="Q42" s="45">
        <v>9091654</v>
      </c>
      <c r="R42" s="54"/>
    </row>
    <row r="43" spans="1:18" ht="18" customHeight="1" x14ac:dyDescent="0.3">
      <c r="A43" s="149"/>
      <c r="B43" s="142" t="s">
        <v>81</v>
      </c>
      <c r="C43" s="136">
        <v>1222906</v>
      </c>
      <c r="D43" s="137">
        <v>2207957.048361199</v>
      </c>
      <c r="E43" s="137">
        <v>2955757</v>
      </c>
      <c r="F43" s="138">
        <v>3922700.6589248599</v>
      </c>
      <c r="G43" s="136">
        <v>831157.73043999996</v>
      </c>
      <c r="H43" s="137">
        <v>1823829.9995837333</v>
      </c>
      <c r="I43" s="137">
        <v>2858667</v>
      </c>
      <c r="J43" s="138">
        <v>4047999.4741654098</v>
      </c>
      <c r="K43" s="136">
        <v>819435</v>
      </c>
      <c r="L43" s="137">
        <v>1691451</v>
      </c>
      <c r="M43" s="137">
        <v>2265820</v>
      </c>
      <c r="N43" s="138">
        <v>3436438.1478499998</v>
      </c>
      <c r="O43" s="136">
        <v>1114470.9457997216</v>
      </c>
      <c r="P43" s="137">
        <v>1706467.4816400001</v>
      </c>
      <c r="Q43" s="137">
        <v>2504889</v>
      </c>
      <c r="R43" s="138"/>
    </row>
    <row r="44" spans="1:18" ht="18" customHeight="1" x14ac:dyDescent="0.3">
      <c r="A44" s="149"/>
      <c r="B44" s="55" t="s">
        <v>51</v>
      </c>
      <c r="C44" s="56">
        <v>352110</v>
      </c>
      <c r="D44" s="57">
        <v>596864.82189409528</v>
      </c>
      <c r="E44" s="57">
        <v>801068</v>
      </c>
      <c r="F44" s="58">
        <v>1097275.9500778448</v>
      </c>
      <c r="G44" s="56">
        <v>228299.2898075</v>
      </c>
      <c r="H44" s="57">
        <v>603378.15006535908</v>
      </c>
      <c r="I44" s="57">
        <v>1050948</v>
      </c>
      <c r="J44" s="58">
        <v>1768992.181984243</v>
      </c>
      <c r="K44" s="56">
        <v>461484</v>
      </c>
      <c r="L44" s="57">
        <v>836647</v>
      </c>
      <c r="M44" s="57">
        <v>1063887</v>
      </c>
      <c r="N44" s="58">
        <v>1585401.2922125</v>
      </c>
      <c r="O44" s="56"/>
      <c r="P44" s="57"/>
      <c r="Q44" s="57"/>
      <c r="R44" s="58"/>
    </row>
    <row r="45" spans="1:18" ht="18" customHeight="1" thickBot="1" x14ac:dyDescent="0.35">
      <c r="A45" s="150"/>
      <c r="B45" s="143" t="s">
        <v>52</v>
      </c>
      <c r="C45" s="139">
        <v>870796</v>
      </c>
      <c r="D45" s="140">
        <v>1611092.2264671037</v>
      </c>
      <c r="E45" s="140">
        <v>2154689</v>
      </c>
      <c r="F45" s="141">
        <v>2825424.7088470152</v>
      </c>
      <c r="G45" s="139">
        <v>602858.44063249999</v>
      </c>
      <c r="H45" s="140">
        <v>1220451.8495183743</v>
      </c>
      <c r="I45" s="140">
        <v>1807719</v>
      </c>
      <c r="J45" s="141">
        <v>2279007.2921725097</v>
      </c>
      <c r="K45" s="139">
        <v>357951</v>
      </c>
      <c r="L45" s="140">
        <v>854804</v>
      </c>
      <c r="M45" s="140">
        <v>1201933</v>
      </c>
      <c r="N45" s="141">
        <v>1851036.8556374998</v>
      </c>
      <c r="O45" s="139"/>
      <c r="P45" s="140"/>
      <c r="Q45" s="140"/>
      <c r="R45" s="141"/>
    </row>
    <row r="46" spans="1:18" ht="18" customHeight="1" x14ac:dyDescent="0.3">
      <c r="A46" s="156" t="s">
        <v>46</v>
      </c>
      <c r="B46" s="59" t="s">
        <v>10</v>
      </c>
      <c r="C46" s="51">
        <v>2407242</v>
      </c>
      <c r="D46" s="48">
        <v>4698868.2211333513</v>
      </c>
      <c r="E46" s="48">
        <v>6498938</v>
      </c>
      <c r="F46" s="49">
        <v>9910906.9044431169</v>
      </c>
      <c r="G46" s="51">
        <v>2287012</v>
      </c>
      <c r="H46" s="48">
        <v>4561922.8129576854</v>
      </c>
      <c r="I46" s="48">
        <v>6450334</v>
      </c>
      <c r="J46" s="49">
        <v>9947459.427685855</v>
      </c>
      <c r="K46" s="51">
        <v>2679995</v>
      </c>
      <c r="L46" s="48">
        <v>5372150</v>
      </c>
      <c r="M46" s="48">
        <v>7628112.0193699999</v>
      </c>
      <c r="N46" s="49">
        <v>11779195.565003231</v>
      </c>
      <c r="O46" s="51">
        <v>2427196.5294939284</v>
      </c>
      <c r="P46" s="48">
        <v>5112781</v>
      </c>
      <c r="Q46" s="48">
        <v>7351837</v>
      </c>
      <c r="R46" s="49"/>
    </row>
    <row r="47" spans="1:18" ht="18" customHeight="1" x14ac:dyDescent="0.3">
      <c r="A47" s="157"/>
      <c r="B47" s="47" t="s">
        <v>11</v>
      </c>
      <c r="C47" s="52">
        <v>567872</v>
      </c>
      <c r="D47" s="46">
        <v>1219821.6843680493</v>
      </c>
      <c r="E47" s="46">
        <v>1711439</v>
      </c>
      <c r="F47" s="50">
        <v>2544617.4573278404</v>
      </c>
      <c r="G47" s="52">
        <v>686546</v>
      </c>
      <c r="H47" s="46">
        <v>1324661.1601392934</v>
      </c>
      <c r="I47" s="46">
        <v>1772410</v>
      </c>
      <c r="J47" s="50">
        <v>2484549.4507501866</v>
      </c>
      <c r="K47" s="52">
        <v>522869</v>
      </c>
      <c r="L47" s="46">
        <v>1013879</v>
      </c>
      <c r="M47" s="46">
        <v>1436775.6467200001</v>
      </c>
      <c r="N47" s="50">
        <v>2248895.0286141601</v>
      </c>
      <c r="O47" s="52">
        <v>583784.98594866565</v>
      </c>
      <c r="P47" s="46">
        <v>1170336</v>
      </c>
      <c r="Q47" s="46">
        <v>1717102</v>
      </c>
      <c r="R47" s="50"/>
    </row>
    <row r="48" spans="1:18" ht="18" customHeight="1" x14ac:dyDescent="0.3">
      <c r="A48" s="157"/>
      <c r="B48" s="47" t="s">
        <v>12</v>
      </c>
      <c r="C48" s="52">
        <v>4886</v>
      </c>
      <c r="D48" s="46">
        <v>10369</v>
      </c>
      <c r="E48" s="46">
        <v>16632</v>
      </c>
      <c r="F48" s="50">
        <v>25750.000692675516</v>
      </c>
      <c r="G48" s="52">
        <v>7066</v>
      </c>
      <c r="H48" s="46">
        <v>15301</v>
      </c>
      <c r="I48" s="46">
        <v>23165</v>
      </c>
      <c r="J48" s="50">
        <v>37074.710981919234</v>
      </c>
      <c r="K48" s="52">
        <v>10374</v>
      </c>
      <c r="L48" s="46">
        <v>23738</v>
      </c>
      <c r="M48" s="46">
        <v>36946.393530000001</v>
      </c>
      <c r="N48" s="50">
        <v>59379.757563352301</v>
      </c>
      <c r="O48" s="52">
        <v>16138.766858318973</v>
      </c>
      <c r="P48" s="46">
        <v>34532</v>
      </c>
      <c r="Q48" s="46">
        <v>52148</v>
      </c>
      <c r="R48" s="50"/>
    </row>
    <row r="49" spans="1:18" ht="18" customHeight="1" x14ac:dyDescent="0.3">
      <c r="A49" s="157"/>
      <c r="B49" s="47" t="s">
        <v>13</v>
      </c>
      <c r="C49" s="52">
        <v>223597</v>
      </c>
      <c r="D49" s="46">
        <v>362057.47269864473</v>
      </c>
      <c r="E49" s="46">
        <v>497632</v>
      </c>
      <c r="F49" s="50">
        <v>716174.80690062314</v>
      </c>
      <c r="G49" s="52">
        <v>84048</v>
      </c>
      <c r="H49" s="46">
        <v>244698.41006790943</v>
      </c>
      <c r="I49" s="46">
        <v>301345</v>
      </c>
      <c r="J49" s="50">
        <v>458914.32666065404</v>
      </c>
      <c r="K49" s="52">
        <v>77876</v>
      </c>
      <c r="L49" s="46">
        <v>294417</v>
      </c>
      <c r="M49" s="46">
        <v>392052.85243999999</v>
      </c>
      <c r="N49" s="50">
        <v>871491.04871369014</v>
      </c>
      <c r="O49" s="52">
        <v>62162.004653495089</v>
      </c>
      <c r="P49" s="46">
        <v>208758</v>
      </c>
      <c r="Q49" s="46">
        <v>254695</v>
      </c>
      <c r="R49" s="50"/>
    </row>
    <row r="50" spans="1:18" ht="18" customHeight="1" x14ac:dyDescent="0.3">
      <c r="A50" s="157"/>
      <c r="B50" s="47" t="s">
        <v>14</v>
      </c>
      <c r="C50" s="52">
        <v>82713</v>
      </c>
      <c r="D50" s="46">
        <v>144716.45262342566</v>
      </c>
      <c r="E50" s="46">
        <v>207809</v>
      </c>
      <c r="F50" s="50">
        <v>323234.62701460544</v>
      </c>
      <c r="G50" s="52">
        <v>90674</v>
      </c>
      <c r="H50" s="46">
        <v>162022.90068307062</v>
      </c>
      <c r="I50" s="46">
        <v>229645</v>
      </c>
      <c r="J50" s="50">
        <v>345948.84981092933</v>
      </c>
      <c r="K50" s="52">
        <v>92743</v>
      </c>
      <c r="L50" s="46">
        <v>172918</v>
      </c>
      <c r="M50" s="46">
        <v>244991.45752</v>
      </c>
      <c r="N50" s="50">
        <v>371457.69741992757</v>
      </c>
      <c r="O50" s="52">
        <v>89489.629046175774</v>
      </c>
      <c r="P50" s="46">
        <v>158063</v>
      </c>
      <c r="Q50" s="46">
        <v>229848</v>
      </c>
      <c r="R50" s="50"/>
    </row>
    <row r="51" spans="1:18" ht="18" customHeight="1" x14ac:dyDescent="0.3">
      <c r="A51" s="157"/>
      <c r="B51" s="47" t="s">
        <v>82</v>
      </c>
      <c r="C51" s="53">
        <v>3286310</v>
      </c>
      <c r="D51" s="45">
        <v>6435832.8308234718</v>
      </c>
      <c r="E51" s="45">
        <v>8932450</v>
      </c>
      <c r="F51" s="54">
        <v>13520720.24456815</v>
      </c>
      <c r="G51" s="53">
        <v>3155346</v>
      </c>
      <c r="H51" s="45">
        <v>6308606.2838479588</v>
      </c>
      <c r="I51" s="45">
        <v>8776899</v>
      </c>
      <c r="J51" s="54">
        <v>13274095.129159177</v>
      </c>
      <c r="K51" s="53">
        <v>3383857</v>
      </c>
      <c r="L51" s="45">
        <v>6877102</v>
      </c>
      <c r="M51" s="45">
        <v>9738878.3695800006</v>
      </c>
      <c r="N51" s="54">
        <v>15318192.177103607</v>
      </c>
      <c r="O51" s="53">
        <v>3178771.9160005837</v>
      </c>
      <c r="P51" s="45">
        <v>6684470</v>
      </c>
      <c r="Q51" s="45">
        <v>9605630</v>
      </c>
      <c r="R51" s="54"/>
    </row>
    <row r="52" spans="1:18" ht="18" customHeight="1" x14ac:dyDescent="0.3">
      <c r="A52" s="149"/>
      <c r="B52" s="115" t="s">
        <v>80</v>
      </c>
      <c r="C52" s="112"/>
      <c r="D52" s="113"/>
      <c r="E52" s="113"/>
      <c r="F52" s="114"/>
      <c r="G52" s="112"/>
      <c r="H52" s="113"/>
      <c r="I52" s="113"/>
      <c r="J52" s="114"/>
      <c r="K52" s="112"/>
      <c r="L52" s="113"/>
      <c r="M52" s="113"/>
      <c r="N52" s="114"/>
      <c r="O52" s="112">
        <v>1428602.873930118</v>
      </c>
      <c r="P52" s="113">
        <v>2820290</v>
      </c>
      <c r="Q52" s="113">
        <v>4093471</v>
      </c>
      <c r="R52" s="114"/>
    </row>
    <row r="53" spans="1:18" ht="18" customHeight="1" x14ac:dyDescent="0.3">
      <c r="A53" s="149"/>
      <c r="B53" s="55" t="s">
        <v>78</v>
      </c>
      <c r="C53" s="56"/>
      <c r="D53" s="57"/>
      <c r="E53" s="57"/>
      <c r="F53" s="58"/>
      <c r="G53" s="56"/>
      <c r="H53" s="57"/>
      <c r="I53" s="57"/>
      <c r="J53" s="58"/>
      <c r="K53" s="56"/>
      <c r="L53" s="57"/>
      <c r="M53" s="57"/>
      <c r="N53" s="58"/>
      <c r="O53" s="56">
        <v>919156.5078101398</v>
      </c>
      <c r="P53" s="57">
        <v>1855662</v>
      </c>
      <c r="Q53" s="57">
        <v>2658728</v>
      </c>
      <c r="R53" s="58"/>
    </row>
    <row r="54" spans="1:18" ht="18" customHeight="1" x14ac:dyDescent="0.3">
      <c r="A54" s="149"/>
      <c r="B54" s="55" t="s">
        <v>79</v>
      </c>
      <c r="C54" s="56"/>
      <c r="D54" s="57"/>
      <c r="E54" s="57"/>
      <c r="F54" s="58"/>
      <c r="G54" s="56"/>
      <c r="H54" s="57"/>
      <c r="I54" s="57"/>
      <c r="J54" s="58"/>
      <c r="K54" s="56"/>
      <c r="L54" s="57"/>
      <c r="M54" s="57"/>
      <c r="N54" s="58"/>
      <c r="O54" s="56">
        <v>509446.36611997837</v>
      </c>
      <c r="P54" s="57">
        <v>964628</v>
      </c>
      <c r="Q54" s="57">
        <v>1434743</v>
      </c>
      <c r="R54" s="58"/>
    </row>
    <row r="55" spans="1:18" ht="18" customHeight="1" x14ac:dyDescent="0.3">
      <c r="A55" s="149"/>
      <c r="B55" s="47" t="s">
        <v>71</v>
      </c>
      <c r="C55" s="112"/>
      <c r="D55" s="113"/>
      <c r="E55" s="113"/>
      <c r="F55" s="114"/>
      <c r="G55" s="112"/>
      <c r="H55" s="113"/>
      <c r="I55" s="113"/>
      <c r="J55" s="114"/>
      <c r="K55" s="112"/>
      <c r="L55" s="113"/>
      <c r="M55" s="113"/>
      <c r="N55" s="114"/>
      <c r="O55" s="112">
        <v>3712.4319929679427</v>
      </c>
      <c r="P55" s="113">
        <v>6994</v>
      </c>
      <c r="Q55" s="113">
        <v>8597</v>
      </c>
      <c r="R55" s="114"/>
    </row>
    <row r="56" spans="1:18" ht="18" customHeight="1" x14ac:dyDescent="0.3">
      <c r="A56" s="149"/>
      <c r="B56" s="116" t="s">
        <v>72</v>
      </c>
      <c r="C56" s="56"/>
      <c r="D56" s="57"/>
      <c r="E56" s="57"/>
      <c r="F56" s="58"/>
      <c r="G56" s="56"/>
      <c r="H56" s="57"/>
      <c r="I56" s="57"/>
      <c r="J56" s="58"/>
      <c r="K56" s="56"/>
      <c r="L56" s="57"/>
      <c r="M56" s="57"/>
      <c r="N56" s="58"/>
      <c r="O56" s="56">
        <v>943.27316161195279</v>
      </c>
      <c r="P56" s="57">
        <v>1773</v>
      </c>
      <c r="Q56" s="57">
        <v>7138</v>
      </c>
      <c r="R56" s="58"/>
    </row>
    <row r="57" spans="1:18" ht="18" customHeight="1" x14ac:dyDescent="0.3">
      <c r="A57" s="149"/>
      <c r="B57" s="47" t="s">
        <v>73</v>
      </c>
      <c r="C57" s="112"/>
      <c r="D57" s="113"/>
      <c r="E57" s="113"/>
      <c r="F57" s="114"/>
      <c r="G57" s="112"/>
      <c r="H57" s="113"/>
      <c r="I57" s="113"/>
      <c r="J57" s="114"/>
      <c r="K57" s="112"/>
      <c r="L57" s="113"/>
      <c r="M57" s="113"/>
      <c r="N57" s="114"/>
      <c r="O57" s="112">
        <v>345936.58567588456</v>
      </c>
      <c r="P57" s="113">
        <v>731964</v>
      </c>
      <c r="Q57" s="113">
        <v>1092079</v>
      </c>
      <c r="R57" s="114"/>
    </row>
    <row r="58" spans="1:18" ht="18" customHeight="1" x14ac:dyDescent="0.3">
      <c r="A58" s="149"/>
      <c r="B58" s="116" t="s">
        <v>74</v>
      </c>
      <c r="C58" s="56"/>
      <c r="D58" s="57"/>
      <c r="E58" s="57"/>
      <c r="F58" s="58"/>
      <c r="G58" s="56"/>
      <c r="H58" s="57"/>
      <c r="I58" s="57"/>
      <c r="J58" s="58"/>
      <c r="K58" s="56"/>
      <c r="L58" s="57"/>
      <c r="M58" s="57"/>
      <c r="N58" s="58"/>
      <c r="O58" s="56">
        <v>209758.47366803675</v>
      </c>
      <c r="P58" s="57">
        <v>413886</v>
      </c>
      <c r="Q58" s="57">
        <v>635908</v>
      </c>
      <c r="R58" s="58"/>
    </row>
    <row r="59" spans="1:18" ht="18" customHeight="1" x14ac:dyDescent="0.3">
      <c r="A59" s="149"/>
      <c r="B59" s="47" t="s">
        <v>75</v>
      </c>
      <c r="C59" s="112"/>
      <c r="D59" s="113"/>
      <c r="E59" s="113"/>
      <c r="F59" s="114"/>
      <c r="G59" s="112"/>
      <c r="H59" s="113"/>
      <c r="I59" s="113"/>
      <c r="J59" s="114"/>
      <c r="K59" s="112"/>
      <c r="L59" s="113"/>
      <c r="M59" s="113"/>
      <c r="N59" s="114"/>
      <c r="O59" s="112">
        <v>181627.19786782726</v>
      </c>
      <c r="P59" s="113">
        <v>348172.08777557884</v>
      </c>
      <c r="Q59" s="113">
        <v>479700.45396707789</v>
      </c>
      <c r="R59" s="114"/>
    </row>
    <row r="60" spans="1:18" ht="18" customHeight="1" x14ac:dyDescent="0.3">
      <c r="A60" s="149"/>
      <c r="B60" s="55" t="s">
        <v>76</v>
      </c>
      <c r="C60" s="56"/>
      <c r="D60" s="57"/>
      <c r="E60" s="57"/>
      <c r="F60" s="58"/>
      <c r="G60" s="56"/>
      <c r="H60" s="57"/>
      <c r="I60" s="57"/>
      <c r="J60" s="58"/>
      <c r="K60" s="56"/>
      <c r="L60" s="57"/>
      <c r="M60" s="57"/>
      <c r="N60" s="58"/>
      <c r="O60" s="56">
        <v>172048.88068335605</v>
      </c>
      <c r="P60" s="57">
        <v>330932.94903746352</v>
      </c>
      <c r="Q60" s="57">
        <v>451917.01932840951</v>
      </c>
      <c r="R60" s="58"/>
    </row>
    <row r="61" spans="1:18" ht="18" customHeight="1" x14ac:dyDescent="0.3">
      <c r="A61" s="149"/>
      <c r="B61" s="47" t="s">
        <v>77</v>
      </c>
      <c r="C61" s="112"/>
      <c r="D61" s="113"/>
      <c r="E61" s="113"/>
      <c r="F61" s="114"/>
      <c r="G61" s="112"/>
      <c r="H61" s="113"/>
      <c r="I61" s="113"/>
      <c r="J61" s="114"/>
      <c r="K61" s="112"/>
      <c r="L61" s="113"/>
      <c r="M61" s="113"/>
      <c r="N61" s="114"/>
      <c r="O61" s="112">
        <v>1218892.8265337858</v>
      </c>
      <c r="P61" s="113">
        <v>2777049.9122244213</v>
      </c>
      <c r="Q61" s="113">
        <v>3931782.5460329219</v>
      </c>
      <c r="R61" s="114"/>
    </row>
    <row r="62" spans="1:18" ht="18" customHeight="1" x14ac:dyDescent="0.3">
      <c r="A62" s="149"/>
      <c r="B62" s="47" t="s">
        <v>83</v>
      </c>
      <c r="C62" s="53">
        <f>+C51</f>
        <v>3286310</v>
      </c>
      <c r="D62" s="45">
        <f t="shared" ref="D62:N62" si="2">+D51</f>
        <v>6435832.8308234718</v>
      </c>
      <c r="E62" s="45">
        <f t="shared" si="2"/>
        <v>8932450</v>
      </c>
      <c r="F62" s="54">
        <f t="shared" si="2"/>
        <v>13520720.24456815</v>
      </c>
      <c r="G62" s="53">
        <f t="shared" si="2"/>
        <v>3155346</v>
      </c>
      <c r="H62" s="45">
        <f t="shared" si="2"/>
        <v>6308606.2838479588</v>
      </c>
      <c r="I62" s="45">
        <f t="shared" si="2"/>
        <v>8776899</v>
      </c>
      <c r="J62" s="54">
        <f t="shared" si="2"/>
        <v>13274095.129159177</v>
      </c>
      <c r="K62" s="53">
        <f t="shared" si="2"/>
        <v>3383857</v>
      </c>
      <c r="L62" s="45">
        <f t="shared" si="2"/>
        <v>6877102</v>
      </c>
      <c r="M62" s="45">
        <f t="shared" si="2"/>
        <v>9738878.3695800006</v>
      </c>
      <c r="N62" s="54">
        <f t="shared" si="2"/>
        <v>15318192.177103607</v>
      </c>
      <c r="O62" s="53">
        <v>3178771.9160005832</v>
      </c>
      <c r="P62" s="45">
        <v>6684470</v>
      </c>
      <c r="Q62" s="45">
        <v>9605630</v>
      </c>
      <c r="R62" s="54"/>
    </row>
    <row r="63" spans="1:18" ht="18" customHeight="1" x14ac:dyDescent="0.3">
      <c r="A63" s="149"/>
      <c r="B63" s="142" t="s">
        <v>81</v>
      </c>
      <c r="C63" s="136">
        <v>1087113</v>
      </c>
      <c r="D63" s="137">
        <v>2378303.9637217047</v>
      </c>
      <c r="E63" s="137">
        <v>3351014</v>
      </c>
      <c r="F63" s="138">
        <v>4792332.0055437516</v>
      </c>
      <c r="G63" s="136">
        <v>1303965</v>
      </c>
      <c r="H63" s="137">
        <v>2548943.9828736922</v>
      </c>
      <c r="I63" s="137">
        <v>3439732</v>
      </c>
      <c r="J63" s="138">
        <v>4902560.9999702182</v>
      </c>
      <c r="K63" s="136">
        <v>1238635</v>
      </c>
      <c r="L63" s="137">
        <v>2366646</v>
      </c>
      <c r="M63" s="137">
        <v>3158459.4000000004</v>
      </c>
      <c r="N63" s="138">
        <v>4999253</v>
      </c>
      <c r="O63" s="136">
        <v>1639304.6207597668</v>
      </c>
      <c r="P63" s="137">
        <v>3235949</v>
      </c>
      <c r="Q63" s="137">
        <v>4736517</v>
      </c>
      <c r="R63" s="138"/>
    </row>
    <row r="64" spans="1:18" ht="18" customHeight="1" x14ac:dyDescent="0.3">
      <c r="A64" s="149"/>
      <c r="B64" s="55" t="s">
        <v>51</v>
      </c>
      <c r="C64" s="56">
        <v>646286</v>
      </c>
      <c r="D64" s="57">
        <v>1399006.3146113474</v>
      </c>
      <c r="E64" s="57">
        <v>1961201</v>
      </c>
      <c r="F64" s="58">
        <v>2800393.1807721043</v>
      </c>
      <c r="G64" s="56">
        <v>733528</v>
      </c>
      <c r="H64" s="57">
        <v>1459972.5910531671</v>
      </c>
      <c r="I64" s="57">
        <v>1994020</v>
      </c>
      <c r="J64" s="58">
        <v>2947422.0000029039</v>
      </c>
      <c r="K64" s="56">
        <v>799264</v>
      </c>
      <c r="L64" s="57">
        <v>1542918</v>
      </c>
      <c r="M64" s="57">
        <v>2054139.7532800001</v>
      </c>
      <c r="N64" s="58">
        <v>3225127</v>
      </c>
      <c r="O64" s="56"/>
      <c r="P64" s="57"/>
      <c r="Q64" s="57"/>
      <c r="R64" s="58"/>
    </row>
    <row r="65" spans="1:18" ht="18" customHeight="1" thickBot="1" x14ac:dyDescent="0.35">
      <c r="A65" s="150"/>
      <c r="B65" s="143" t="s">
        <v>52</v>
      </c>
      <c r="C65" s="139">
        <v>440827</v>
      </c>
      <c r="D65" s="140">
        <v>979297.64911035751</v>
      </c>
      <c r="E65" s="140">
        <v>1389813</v>
      </c>
      <c r="F65" s="141">
        <v>1991938.8247716478</v>
      </c>
      <c r="G65" s="139">
        <v>570437</v>
      </c>
      <c r="H65" s="140">
        <v>1088971.3918205251</v>
      </c>
      <c r="I65" s="140">
        <v>1445712</v>
      </c>
      <c r="J65" s="141">
        <v>1955138.9999699821</v>
      </c>
      <c r="K65" s="139">
        <v>439371</v>
      </c>
      <c r="L65" s="140">
        <v>823728</v>
      </c>
      <c r="M65" s="140">
        <v>1104319.6467200001</v>
      </c>
      <c r="N65" s="141">
        <v>1774126</v>
      </c>
      <c r="O65" s="139"/>
      <c r="P65" s="140"/>
      <c r="Q65" s="140"/>
      <c r="R65" s="141"/>
    </row>
    <row r="66" spans="1:18" ht="18" customHeight="1" x14ac:dyDescent="0.3">
      <c r="A66" s="156" t="s">
        <v>69</v>
      </c>
      <c r="B66" s="59" t="s">
        <v>10</v>
      </c>
      <c r="C66" s="51">
        <v>1573699</v>
      </c>
      <c r="D66" s="48">
        <v>3063076.8978181453</v>
      </c>
      <c r="E66" s="48">
        <v>4448628.1535499999</v>
      </c>
      <c r="F66" s="49">
        <v>5932332.7620188743</v>
      </c>
      <c r="G66" s="51">
        <v>1575391</v>
      </c>
      <c r="H66" s="48">
        <v>3073700.0528056216</v>
      </c>
      <c r="I66" s="48">
        <v>4488758</v>
      </c>
      <c r="J66" s="49">
        <v>6125651.7362174811</v>
      </c>
      <c r="K66" s="51">
        <v>1622933.93</v>
      </c>
      <c r="L66" s="48">
        <v>3275117</v>
      </c>
      <c r="M66" s="48">
        <v>4928373.7012499999</v>
      </c>
      <c r="N66" s="49">
        <v>6911324.297583716</v>
      </c>
      <c r="O66" s="51">
        <v>1691164.4244305976</v>
      </c>
      <c r="P66" s="48">
        <v>3281889</v>
      </c>
      <c r="Q66" s="48">
        <v>4834873</v>
      </c>
      <c r="R66" s="49"/>
    </row>
    <row r="67" spans="1:18" ht="18" customHeight="1" x14ac:dyDescent="0.3">
      <c r="A67" s="157"/>
      <c r="B67" s="47" t="s">
        <v>11</v>
      </c>
      <c r="C67" s="52">
        <v>101576</v>
      </c>
      <c r="D67" s="46">
        <v>300321.70671283541</v>
      </c>
      <c r="E67" s="46">
        <v>484438</v>
      </c>
      <c r="F67" s="50">
        <v>697474.31895919819</v>
      </c>
      <c r="G67" s="52">
        <v>229901</v>
      </c>
      <c r="H67" s="46">
        <v>485616.26772416924</v>
      </c>
      <c r="I67" s="46">
        <v>699626</v>
      </c>
      <c r="J67" s="50">
        <v>1030302.8681322355</v>
      </c>
      <c r="K67" s="52">
        <v>265939.64</v>
      </c>
      <c r="L67" s="46">
        <v>528628</v>
      </c>
      <c r="M67" s="46">
        <v>705655.55962999992</v>
      </c>
      <c r="N67" s="50">
        <v>986165.75629775261</v>
      </c>
      <c r="O67" s="52">
        <v>303428.63274986681</v>
      </c>
      <c r="P67" s="46">
        <v>560542</v>
      </c>
      <c r="Q67" s="46">
        <v>796455</v>
      </c>
      <c r="R67" s="50"/>
    </row>
    <row r="68" spans="1:18" ht="18" customHeight="1" x14ac:dyDescent="0.3">
      <c r="A68" s="157"/>
      <c r="B68" s="47" t="s">
        <v>12</v>
      </c>
      <c r="C68" s="52">
        <v>788</v>
      </c>
      <c r="D68" s="46">
        <v>3156</v>
      </c>
      <c r="E68" s="46">
        <v>3643</v>
      </c>
      <c r="F68" s="50">
        <v>4663.1266032086514</v>
      </c>
      <c r="G68" s="52">
        <v>1449</v>
      </c>
      <c r="H68" s="46">
        <v>2601</v>
      </c>
      <c r="I68" s="46">
        <v>3053</v>
      </c>
      <c r="J68" s="50">
        <v>4220.3085979633997</v>
      </c>
      <c r="K68" s="52">
        <v>1190.77</v>
      </c>
      <c r="L68" s="46">
        <v>2959</v>
      </c>
      <c r="M68" s="46">
        <v>4770.4811900000004</v>
      </c>
      <c r="N68" s="50">
        <v>5911.07088210029</v>
      </c>
      <c r="O68" s="52">
        <v>2275.7855163863942</v>
      </c>
      <c r="P68" s="46">
        <v>3779</v>
      </c>
      <c r="Q68" s="46">
        <v>5553</v>
      </c>
      <c r="R68" s="50"/>
    </row>
    <row r="69" spans="1:18" ht="18" customHeight="1" x14ac:dyDescent="0.3">
      <c r="A69" s="157"/>
      <c r="B69" s="47" t="s">
        <v>13</v>
      </c>
      <c r="C69" s="52">
        <v>376287</v>
      </c>
      <c r="D69" s="46">
        <v>552180.44077183201</v>
      </c>
      <c r="E69" s="46">
        <v>628617</v>
      </c>
      <c r="F69" s="50">
        <v>1050009.5661138087</v>
      </c>
      <c r="G69" s="52">
        <v>396784</v>
      </c>
      <c r="H69" s="46">
        <v>1490731.2889686802</v>
      </c>
      <c r="I69" s="46">
        <v>1632275</v>
      </c>
      <c r="J69" s="50">
        <v>1850638.068116205</v>
      </c>
      <c r="K69" s="52">
        <v>344535</v>
      </c>
      <c r="L69" s="46">
        <v>509316</v>
      </c>
      <c r="M69" s="46">
        <v>608286.16700000002</v>
      </c>
      <c r="N69" s="50">
        <v>731830.72039818193</v>
      </c>
      <c r="O69" s="52">
        <v>309042.77622942859</v>
      </c>
      <c r="P69" s="46">
        <v>361218</v>
      </c>
      <c r="Q69" s="46">
        <v>435634</v>
      </c>
      <c r="R69" s="50"/>
    </row>
    <row r="70" spans="1:18" ht="18" customHeight="1" x14ac:dyDescent="0.3">
      <c r="A70" s="157"/>
      <c r="B70" s="47" t="s">
        <v>14</v>
      </c>
      <c r="C70" s="52">
        <v>204211</v>
      </c>
      <c r="D70" s="46">
        <v>389550.70226800907</v>
      </c>
      <c r="E70" s="46">
        <v>623507</v>
      </c>
      <c r="F70" s="50">
        <v>773476.39236732107</v>
      </c>
      <c r="G70" s="52">
        <v>275700</v>
      </c>
      <c r="H70" s="46">
        <v>427253.99979874777</v>
      </c>
      <c r="I70" s="46">
        <v>665523</v>
      </c>
      <c r="J70" s="50">
        <v>822731.08052442432</v>
      </c>
      <c r="K70" s="52">
        <v>218311.66</v>
      </c>
      <c r="L70" s="46">
        <v>1033526</v>
      </c>
      <c r="M70" s="46">
        <v>1227314.0575599999</v>
      </c>
      <c r="N70" s="50">
        <v>1419097.9296886695</v>
      </c>
      <c r="O70" s="52">
        <v>227180.21334745493</v>
      </c>
      <c r="P70" s="46">
        <v>1916757</v>
      </c>
      <c r="Q70" s="46">
        <v>2208446</v>
      </c>
      <c r="R70" s="50"/>
    </row>
    <row r="71" spans="1:18" ht="18" customHeight="1" x14ac:dyDescent="0.3">
      <c r="A71" s="157"/>
      <c r="B71" s="47" t="s">
        <v>82</v>
      </c>
      <c r="C71" s="53">
        <v>2256561</v>
      </c>
      <c r="D71" s="45">
        <v>4308285.747570822</v>
      </c>
      <c r="E71" s="45">
        <v>6188833.1535499999</v>
      </c>
      <c r="F71" s="54">
        <v>8457765.1821548697</v>
      </c>
      <c r="G71" s="53">
        <v>2479225</v>
      </c>
      <c r="H71" s="45">
        <v>5479902.6092972187</v>
      </c>
      <c r="I71" s="45">
        <v>7489235</v>
      </c>
      <c r="J71" s="54">
        <v>9833359.7925998047</v>
      </c>
      <c r="K71" s="53">
        <v>2452911</v>
      </c>
      <c r="L71" s="45">
        <v>5349546</v>
      </c>
      <c r="M71" s="45">
        <v>7474399.9666299997</v>
      </c>
      <c r="N71" s="54">
        <v>10049178.183916437</v>
      </c>
      <c r="O71" s="53">
        <v>2533091.8322737343</v>
      </c>
      <c r="P71" s="45">
        <v>6124185</v>
      </c>
      <c r="Q71" s="45">
        <v>8280961</v>
      </c>
      <c r="R71" s="54"/>
    </row>
    <row r="72" spans="1:18" ht="18" customHeight="1" x14ac:dyDescent="0.3">
      <c r="A72" s="149"/>
      <c r="B72" s="115" t="s">
        <v>80</v>
      </c>
      <c r="C72" s="112"/>
      <c r="D72" s="113"/>
      <c r="E72" s="113"/>
      <c r="F72" s="114"/>
      <c r="G72" s="112"/>
      <c r="H72" s="113"/>
      <c r="I72" s="113"/>
      <c r="J72" s="114"/>
      <c r="K72" s="112"/>
      <c r="L72" s="113"/>
      <c r="M72" s="113"/>
      <c r="N72" s="114"/>
      <c r="O72" s="112">
        <v>619647.56428596377</v>
      </c>
      <c r="P72" s="113">
        <v>1153931</v>
      </c>
      <c r="Q72" s="113">
        <v>1625115</v>
      </c>
      <c r="R72" s="114"/>
    </row>
    <row r="73" spans="1:18" ht="18" customHeight="1" x14ac:dyDescent="0.3">
      <c r="A73" s="149"/>
      <c r="B73" s="55" t="s">
        <v>78</v>
      </c>
      <c r="C73" s="56"/>
      <c r="D73" s="57"/>
      <c r="E73" s="57"/>
      <c r="F73" s="58"/>
      <c r="G73" s="56"/>
      <c r="H73" s="57"/>
      <c r="I73" s="57"/>
      <c r="J73" s="58"/>
      <c r="K73" s="56"/>
      <c r="L73" s="57"/>
      <c r="M73" s="57"/>
      <c r="N73" s="58"/>
      <c r="O73" s="56">
        <v>361168.47576467949</v>
      </c>
      <c r="P73" s="57">
        <v>681997</v>
      </c>
      <c r="Q73" s="57">
        <v>964063</v>
      </c>
      <c r="R73" s="58"/>
    </row>
    <row r="74" spans="1:18" ht="18" customHeight="1" x14ac:dyDescent="0.3">
      <c r="A74" s="149"/>
      <c r="B74" s="55" t="s">
        <v>79</v>
      </c>
      <c r="C74" s="56"/>
      <c r="D74" s="57"/>
      <c r="E74" s="57"/>
      <c r="F74" s="58"/>
      <c r="G74" s="56"/>
      <c r="H74" s="57"/>
      <c r="I74" s="57"/>
      <c r="J74" s="58"/>
      <c r="K74" s="56"/>
      <c r="L74" s="57"/>
      <c r="M74" s="57"/>
      <c r="N74" s="58"/>
      <c r="O74" s="56">
        <v>258479.08852128434</v>
      </c>
      <c r="P74" s="57">
        <v>471934</v>
      </c>
      <c r="Q74" s="57">
        <v>661052</v>
      </c>
      <c r="R74" s="58"/>
    </row>
    <row r="75" spans="1:18" ht="18" customHeight="1" x14ac:dyDescent="0.3">
      <c r="A75" s="149"/>
      <c r="B75" s="47" t="s">
        <v>71</v>
      </c>
      <c r="C75" s="112"/>
      <c r="D75" s="113"/>
      <c r="E75" s="113"/>
      <c r="F75" s="114"/>
      <c r="G75" s="112"/>
      <c r="H75" s="113"/>
      <c r="I75" s="113"/>
      <c r="J75" s="114"/>
      <c r="K75" s="112"/>
      <c r="L75" s="113"/>
      <c r="M75" s="113"/>
      <c r="N75" s="114"/>
      <c r="O75" s="112">
        <v>5.0550544566556956</v>
      </c>
      <c r="P75" s="113">
        <v>19</v>
      </c>
      <c r="Q75" s="113">
        <v>25</v>
      </c>
      <c r="R75" s="114"/>
    </row>
    <row r="76" spans="1:18" ht="18" customHeight="1" x14ac:dyDescent="0.3">
      <c r="A76" s="149"/>
      <c r="B76" s="116" t="s">
        <v>72</v>
      </c>
      <c r="C76" s="56"/>
      <c r="D76" s="57"/>
      <c r="E76" s="57"/>
      <c r="F76" s="58"/>
      <c r="G76" s="56"/>
      <c r="H76" s="57"/>
      <c r="I76" s="57"/>
      <c r="J76" s="58"/>
      <c r="K76" s="56"/>
      <c r="L76" s="57"/>
      <c r="M76" s="57"/>
      <c r="N76" s="58"/>
      <c r="O76" s="56">
        <v>0</v>
      </c>
      <c r="P76" s="57">
        <v>10</v>
      </c>
      <c r="Q76" s="57">
        <v>12</v>
      </c>
      <c r="R76" s="58"/>
    </row>
    <row r="77" spans="1:18" ht="18" customHeight="1" x14ac:dyDescent="0.3">
      <c r="A77" s="149"/>
      <c r="B77" s="47" t="s">
        <v>73</v>
      </c>
      <c r="C77" s="112"/>
      <c r="D77" s="113"/>
      <c r="E77" s="113"/>
      <c r="F77" s="114"/>
      <c r="G77" s="112"/>
      <c r="H77" s="113"/>
      <c r="I77" s="113"/>
      <c r="J77" s="114"/>
      <c r="K77" s="112"/>
      <c r="L77" s="113"/>
      <c r="M77" s="113"/>
      <c r="N77" s="114"/>
      <c r="O77" s="112">
        <v>755044.1648748127</v>
      </c>
      <c r="P77" s="113">
        <v>2824900</v>
      </c>
      <c r="Q77" s="113">
        <v>3571911</v>
      </c>
      <c r="R77" s="114"/>
    </row>
    <row r="78" spans="1:18" ht="18" customHeight="1" x14ac:dyDescent="0.3">
      <c r="A78" s="149"/>
      <c r="B78" s="116" t="s">
        <v>74</v>
      </c>
      <c r="C78" s="56"/>
      <c r="D78" s="57"/>
      <c r="E78" s="57"/>
      <c r="F78" s="58"/>
      <c r="G78" s="56"/>
      <c r="H78" s="57"/>
      <c r="I78" s="57"/>
      <c r="J78" s="58"/>
      <c r="K78" s="56"/>
      <c r="L78" s="57"/>
      <c r="M78" s="57"/>
      <c r="N78" s="58"/>
      <c r="O78" s="56">
        <v>245318.75974882691</v>
      </c>
      <c r="P78" s="57">
        <v>392554</v>
      </c>
      <c r="Q78" s="57">
        <v>571773</v>
      </c>
      <c r="R78" s="58"/>
    </row>
    <row r="79" spans="1:18" ht="18" customHeight="1" x14ac:dyDescent="0.3">
      <c r="A79" s="149"/>
      <c r="B79" s="47" t="s">
        <v>75</v>
      </c>
      <c r="C79" s="112"/>
      <c r="D79" s="113"/>
      <c r="E79" s="113"/>
      <c r="F79" s="114"/>
      <c r="G79" s="112"/>
      <c r="H79" s="113"/>
      <c r="I79" s="113"/>
      <c r="J79" s="114"/>
      <c r="K79" s="112"/>
      <c r="L79" s="113"/>
      <c r="M79" s="113"/>
      <c r="N79" s="114"/>
      <c r="O79" s="112">
        <v>71557.916520616112</v>
      </c>
      <c r="P79" s="113">
        <v>121772.83447693649</v>
      </c>
      <c r="Q79" s="113">
        <v>178391.85513971662</v>
      </c>
      <c r="R79" s="114"/>
    </row>
    <row r="80" spans="1:18" ht="18" customHeight="1" x14ac:dyDescent="0.3">
      <c r="A80" s="149"/>
      <c r="B80" s="55" t="s">
        <v>76</v>
      </c>
      <c r="C80" s="56"/>
      <c r="D80" s="57"/>
      <c r="E80" s="57"/>
      <c r="F80" s="58"/>
      <c r="G80" s="56"/>
      <c r="H80" s="57"/>
      <c r="I80" s="57"/>
      <c r="J80" s="58"/>
      <c r="K80" s="56"/>
      <c r="L80" s="57"/>
      <c r="M80" s="57"/>
      <c r="N80" s="58"/>
      <c r="O80" s="56">
        <v>70474.112845109135</v>
      </c>
      <c r="P80" s="57">
        <v>120505.78240447292</v>
      </c>
      <c r="Q80" s="57">
        <v>172137.67808754533</v>
      </c>
      <c r="R80" s="58"/>
    </row>
    <row r="81" spans="1:18" ht="18" customHeight="1" x14ac:dyDescent="0.3">
      <c r="A81" s="149"/>
      <c r="B81" s="47" t="s">
        <v>77</v>
      </c>
      <c r="C81" s="112"/>
      <c r="D81" s="113"/>
      <c r="E81" s="113"/>
      <c r="F81" s="114"/>
      <c r="G81" s="112"/>
      <c r="H81" s="113"/>
      <c r="I81" s="113"/>
      <c r="J81" s="114"/>
      <c r="K81" s="112"/>
      <c r="L81" s="113"/>
      <c r="M81" s="113"/>
      <c r="N81" s="114"/>
      <c r="O81" s="112">
        <v>1259718.9829446184</v>
      </c>
      <c r="P81" s="113">
        <v>2023562.1655230634</v>
      </c>
      <c r="Q81" s="113">
        <v>2905518.1448602835</v>
      </c>
      <c r="R81" s="114"/>
    </row>
    <row r="82" spans="1:18" ht="18" customHeight="1" x14ac:dyDescent="0.3">
      <c r="A82" s="149"/>
      <c r="B82" s="47" t="s">
        <v>83</v>
      </c>
      <c r="C82" s="53">
        <f>+C71</f>
        <v>2256561</v>
      </c>
      <c r="D82" s="45">
        <f t="shared" ref="D82:N82" si="3">+D71</f>
        <v>4308285.747570822</v>
      </c>
      <c r="E82" s="45">
        <f t="shared" si="3"/>
        <v>6188833.1535499999</v>
      </c>
      <c r="F82" s="54">
        <f t="shared" si="3"/>
        <v>8457765.1821548697</v>
      </c>
      <c r="G82" s="53">
        <f t="shared" si="3"/>
        <v>2479225</v>
      </c>
      <c r="H82" s="45">
        <f t="shared" si="3"/>
        <v>5479902.6092972187</v>
      </c>
      <c r="I82" s="45">
        <f t="shared" si="3"/>
        <v>7489235</v>
      </c>
      <c r="J82" s="54">
        <f t="shared" si="3"/>
        <v>9833359.7925998047</v>
      </c>
      <c r="K82" s="53">
        <f t="shared" si="3"/>
        <v>2452911</v>
      </c>
      <c r="L82" s="45">
        <f t="shared" si="3"/>
        <v>5349546</v>
      </c>
      <c r="M82" s="45">
        <f t="shared" si="3"/>
        <v>7474399.9666299997</v>
      </c>
      <c r="N82" s="54">
        <f t="shared" si="3"/>
        <v>10049178.183916437</v>
      </c>
      <c r="O82" s="53">
        <v>2705973.6836804678</v>
      </c>
      <c r="P82" s="45">
        <v>6124185</v>
      </c>
      <c r="Q82" s="45">
        <v>8280961</v>
      </c>
      <c r="R82" s="54"/>
    </row>
    <row r="83" spans="1:18" ht="18" customHeight="1" x14ac:dyDescent="0.3">
      <c r="A83" s="149"/>
      <c r="B83" s="142" t="s">
        <v>81</v>
      </c>
      <c r="C83" s="136">
        <v>430401</v>
      </c>
      <c r="D83" s="137">
        <v>989006.9692659768</v>
      </c>
      <c r="E83" s="137">
        <v>1501106</v>
      </c>
      <c r="F83" s="138">
        <v>2148274.6821844382</v>
      </c>
      <c r="G83" s="136">
        <v>696490</v>
      </c>
      <c r="H83" s="137">
        <v>1423683.5496207639</v>
      </c>
      <c r="I83" s="137">
        <v>2029886</v>
      </c>
      <c r="J83" s="138">
        <v>2905815.9999823482</v>
      </c>
      <c r="K83" s="136">
        <v>751390.97</v>
      </c>
      <c r="L83" s="137">
        <v>1528660</v>
      </c>
      <c r="M83" s="137">
        <v>2055801.2383099999</v>
      </c>
      <c r="N83" s="138">
        <v>2839954</v>
      </c>
      <c r="O83" s="136">
        <v>864966.32403479074</v>
      </c>
      <c r="P83" s="137">
        <v>1546495</v>
      </c>
      <c r="Q83" s="137">
        <v>2196900</v>
      </c>
      <c r="R83" s="138"/>
    </row>
    <row r="84" spans="1:18" ht="18" customHeight="1" x14ac:dyDescent="0.3">
      <c r="A84" s="149"/>
      <c r="B84" s="55" t="s">
        <v>51</v>
      </c>
      <c r="C84" s="56">
        <v>332644</v>
      </c>
      <c r="D84" s="57">
        <v>696334.26716351719</v>
      </c>
      <c r="E84" s="57">
        <v>1035547</v>
      </c>
      <c r="F84" s="58">
        <v>1468516.4019341774</v>
      </c>
      <c r="G84" s="56">
        <v>473654</v>
      </c>
      <c r="H84" s="57">
        <v>949457.26692318649</v>
      </c>
      <c r="I84" s="57">
        <v>1345011</v>
      </c>
      <c r="J84" s="58">
        <v>1899085.000001871</v>
      </c>
      <c r="K84" s="56">
        <v>497109.32</v>
      </c>
      <c r="L84" s="57">
        <v>1016719</v>
      </c>
      <c r="M84" s="57">
        <v>1372721.79336</v>
      </c>
      <c r="N84" s="58">
        <v>1881158</v>
      </c>
      <c r="O84" s="56"/>
      <c r="P84" s="57"/>
      <c r="Q84" s="57"/>
      <c r="R84" s="58"/>
    </row>
    <row r="85" spans="1:18" ht="18" customHeight="1" thickBot="1" x14ac:dyDescent="0.35">
      <c r="A85" s="150"/>
      <c r="B85" s="143" t="s">
        <v>52</v>
      </c>
      <c r="C85" s="139">
        <v>97757</v>
      </c>
      <c r="D85" s="140">
        <v>292672.70210245962</v>
      </c>
      <c r="E85" s="140">
        <v>465559</v>
      </c>
      <c r="F85" s="141">
        <v>679758.28025026096</v>
      </c>
      <c r="G85" s="139">
        <v>222836</v>
      </c>
      <c r="H85" s="140">
        <v>474226.28269757726</v>
      </c>
      <c r="I85" s="140">
        <v>684875</v>
      </c>
      <c r="J85" s="141">
        <v>1006730.9999845433</v>
      </c>
      <c r="K85" s="139">
        <v>254281.65</v>
      </c>
      <c r="L85" s="140">
        <v>511941</v>
      </c>
      <c r="M85" s="140">
        <v>683079.44495000003</v>
      </c>
      <c r="N85" s="141">
        <v>958796</v>
      </c>
      <c r="O85" s="139"/>
      <c r="P85" s="140"/>
      <c r="Q85" s="140"/>
      <c r="R85" s="141"/>
    </row>
    <row r="86" spans="1:18" ht="18" customHeight="1" x14ac:dyDescent="0.3">
      <c r="A86" s="156" t="s">
        <v>70</v>
      </c>
      <c r="B86" s="59" t="s">
        <v>10</v>
      </c>
      <c r="C86" s="51">
        <v>209051</v>
      </c>
      <c r="D86" s="48">
        <v>400320.40453325951</v>
      </c>
      <c r="E86" s="48">
        <v>547178</v>
      </c>
      <c r="F86" s="49">
        <v>777554.01857402793</v>
      </c>
      <c r="G86" s="51">
        <v>215028</v>
      </c>
      <c r="H86" s="48">
        <v>419811.23563870497</v>
      </c>
      <c r="I86" s="48">
        <v>563632</v>
      </c>
      <c r="J86" s="49">
        <v>1091904.6245185267</v>
      </c>
      <c r="K86" s="51">
        <v>321216</v>
      </c>
      <c r="L86" s="48">
        <v>662393</v>
      </c>
      <c r="M86" s="48">
        <v>893254.63254999998</v>
      </c>
      <c r="N86" s="49">
        <v>1312834.8663397345</v>
      </c>
      <c r="O86" s="51">
        <v>377308.25363388978</v>
      </c>
      <c r="P86" s="48">
        <v>707481</v>
      </c>
      <c r="Q86" s="48">
        <v>902571</v>
      </c>
      <c r="R86" s="49"/>
    </row>
    <row r="87" spans="1:18" ht="18" customHeight="1" x14ac:dyDescent="0.3">
      <c r="A87" s="157"/>
      <c r="B87" s="47" t="s">
        <v>11</v>
      </c>
      <c r="C87" s="52">
        <v>5645</v>
      </c>
      <c r="D87" s="46">
        <v>8512.230840106944</v>
      </c>
      <c r="E87" s="46">
        <v>10833</v>
      </c>
      <c r="F87" s="50">
        <v>20212.091673602077</v>
      </c>
      <c r="G87" s="52">
        <v>12114</v>
      </c>
      <c r="H87" s="46">
        <v>19338.068017836376</v>
      </c>
      <c r="I87" s="46">
        <v>21310</v>
      </c>
      <c r="J87" s="50">
        <v>26709.89627698619</v>
      </c>
      <c r="K87" s="52">
        <v>33933</v>
      </c>
      <c r="L87" s="46">
        <v>58287</v>
      </c>
      <c r="M87" s="46">
        <v>129082</v>
      </c>
      <c r="N87" s="50">
        <v>161986.74760924643</v>
      </c>
      <c r="O87" s="52">
        <v>48261.615908583255</v>
      </c>
      <c r="P87" s="46">
        <v>95681</v>
      </c>
      <c r="Q87" s="46">
        <v>117909</v>
      </c>
      <c r="R87" s="50"/>
    </row>
    <row r="88" spans="1:18" ht="18" customHeight="1" x14ac:dyDescent="0.3">
      <c r="A88" s="157"/>
      <c r="B88" s="47" t="s">
        <v>12</v>
      </c>
      <c r="C88" s="52">
        <v>12197</v>
      </c>
      <c r="D88" s="46">
        <v>31148</v>
      </c>
      <c r="E88" s="46">
        <v>35868</v>
      </c>
      <c r="F88" s="50">
        <v>37784.101175313939</v>
      </c>
      <c r="G88" s="52">
        <v>16869</v>
      </c>
      <c r="H88" s="46">
        <v>36402</v>
      </c>
      <c r="I88" s="46">
        <v>43341</v>
      </c>
      <c r="J88" s="50">
        <v>47088.443207371252</v>
      </c>
      <c r="K88" s="52">
        <v>23406</v>
      </c>
      <c r="L88" s="46">
        <v>45941</v>
      </c>
      <c r="M88" s="46">
        <v>54263</v>
      </c>
      <c r="N88" s="50">
        <v>62514.325438902611</v>
      </c>
      <c r="O88" s="52">
        <v>25034.651691141666</v>
      </c>
      <c r="P88" s="46">
        <v>42594</v>
      </c>
      <c r="Q88" s="46">
        <v>53422</v>
      </c>
      <c r="R88" s="50"/>
    </row>
    <row r="89" spans="1:18" ht="18" customHeight="1" x14ac:dyDescent="0.3">
      <c r="A89" s="157"/>
      <c r="B89" s="47" t="s">
        <v>13</v>
      </c>
      <c r="C89" s="52">
        <v>33049</v>
      </c>
      <c r="D89" s="46">
        <v>94319.672153508567</v>
      </c>
      <c r="E89" s="46">
        <v>130862</v>
      </c>
      <c r="F89" s="50">
        <v>186069.0565427551</v>
      </c>
      <c r="G89" s="52">
        <v>191191</v>
      </c>
      <c r="H89" s="46">
        <v>759417.35074394441</v>
      </c>
      <c r="I89" s="46">
        <v>798579</v>
      </c>
      <c r="J89" s="50">
        <v>849175.16365763219</v>
      </c>
      <c r="K89" s="52">
        <v>84463</v>
      </c>
      <c r="L89" s="46">
        <v>166684</v>
      </c>
      <c r="M89" s="46">
        <v>261800</v>
      </c>
      <c r="N89" s="50">
        <v>319963.75217539002</v>
      </c>
      <c r="O89" s="52">
        <v>230153.59637885983</v>
      </c>
      <c r="P89" s="46">
        <v>273569</v>
      </c>
      <c r="Q89" s="46">
        <v>320077</v>
      </c>
      <c r="R89" s="50"/>
    </row>
    <row r="90" spans="1:18" ht="18" customHeight="1" x14ac:dyDescent="0.3">
      <c r="A90" s="157"/>
      <c r="B90" s="47" t="s">
        <v>14</v>
      </c>
      <c r="C90" s="52">
        <v>9232</v>
      </c>
      <c r="D90" s="46">
        <v>13238.286875208671</v>
      </c>
      <c r="E90" s="46">
        <v>17632</v>
      </c>
      <c r="F90" s="50">
        <v>23288.108562625937</v>
      </c>
      <c r="G90" s="52">
        <v>10358</v>
      </c>
      <c r="H90" s="46">
        <v>15184.799422251372</v>
      </c>
      <c r="I90" s="46">
        <v>20127</v>
      </c>
      <c r="J90" s="50">
        <v>27541.288815098291</v>
      </c>
      <c r="K90" s="52">
        <v>10580</v>
      </c>
      <c r="L90" s="46">
        <v>16032</v>
      </c>
      <c r="M90" s="46">
        <v>21181</v>
      </c>
      <c r="N90" s="50">
        <v>28966.368124890894</v>
      </c>
      <c r="O90" s="52">
        <v>6500.8000312592249</v>
      </c>
      <c r="P90" s="46">
        <v>12367</v>
      </c>
      <c r="Q90" s="46">
        <v>17304</v>
      </c>
      <c r="R90" s="50"/>
    </row>
    <row r="91" spans="1:18" ht="18" customHeight="1" x14ac:dyDescent="0.3">
      <c r="A91" s="157"/>
      <c r="B91" s="47" t="s">
        <v>82</v>
      </c>
      <c r="C91" s="53">
        <v>269174</v>
      </c>
      <c r="D91" s="45">
        <v>547538.59440208378</v>
      </c>
      <c r="E91" s="45">
        <v>742373</v>
      </c>
      <c r="F91" s="54">
        <v>1044864.2131692278</v>
      </c>
      <c r="G91" s="53">
        <v>445560</v>
      </c>
      <c r="H91" s="45">
        <v>1250153.4538227371</v>
      </c>
      <c r="I91" s="45">
        <v>1446989</v>
      </c>
      <c r="J91" s="54">
        <v>2042501.2827847649</v>
      </c>
      <c r="K91" s="53">
        <v>473598</v>
      </c>
      <c r="L91" s="45">
        <v>949337</v>
      </c>
      <c r="M91" s="45">
        <v>1359580.63255</v>
      </c>
      <c r="N91" s="54">
        <v>1884299.9455989276</v>
      </c>
      <c r="O91" s="53">
        <v>687258.91764373379</v>
      </c>
      <c r="P91" s="45">
        <v>1131692</v>
      </c>
      <c r="Q91" s="45">
        <v>1411283</v>
      </c>
      <c r="R91" s="54"/>
    </row>
    <row r="92" spans="1:18" ht="18" customHeight="1" x14ac:dyDescent="0.3">
      <c r="A92" s="149"/>
      <c r="B92" s="115" t="s">
        <v>80</v>
      </c>
      <c r="C92" s="112"/>
      <c r="D92" s="113"/>
      <c r="E92" s="113"/>
      <c r="F92" s="114"/>
      <c r="G92" s="112"/>
      <c r="H92" s="113"/>
      <c r="I92" s="113"/>
      <c r="J92" s="114"/>
      <c r="K92" s="112"/>
      <c r="L92" s="113"/>
      <c r="M92" s="113"/>
      <c r="N92" s="114"/>
      <c r="O92" s="112">
        <v>75820.761795378785</v>
      </c>
      <c r="P92" s="113">
        <v>129650</v>
      </c>
      <c r="Q92" s="113">
        <v>143227</v>
      </c>
      <c r="R92" s="114"/>
    </row>
    <row r="93" spans="1:18" ht="18" customHeight="1" x14ac:dyDescent="0.3">
      <c r="A93" s="149"/>
      <c r="B93" s="55" t="s">
        <v>78</v>
      </c>
      <c r="C93" s="56"/>
      <c r="D93" s="57"/>
      <c r="E93" s="57"/>
      <c r="F93" s="58"/>
      <c r="G93" s="56"/>
      <c r="H93" s="57"/>
      <c r="I93" s="57"/>
      <c r="J93" s="58"/>
      <c r="K93" s="56"/>
      <c r="L93" s="57"/>
      <c r="M93" s="57"/>
      <c r="N93" s="58"/>
      <c r="O93" s="56">
        <v>43491.66652328294</v>
      </c>
      <c r="P93" s="57">
        <v>71129</v>
      </c>
      <c r="Q93" s="57">
        <v>82513</v>
      </c>
      <c r="R93" s="58"/>
    </row>
    <row r="94" spans="1:18" ht="18" customHeight="1" x14ac:dyDescent="0.3">
      <c r="A94" s="149"/>
      <c r="B94" s="55" t="s">
        <v>79</v>
      </c>
      <c r="C94" s="56"/>
      <c r="D94" s="57"/>
      <c r="E94" s="57"/>
      <c r="F94" s="58"/>
      <c r="G94" s="56"/>
      <c r="H94" s="57"/>
      <c r="I94" s="57"/>
      <c r="J94" s="58"/>
      <c r="K94" s="56"/>
      <c r="L94" s="57"/>
      <c r="M94" s="57"/>
      <c r="N94" s="58"/>
      <c r="O94" s="56">
        <v>32329.095272095838</v>
      </c>
      <c r="P94" s="57">
        <v>58521</v>
      </c>
      <c r="Q94" s="57">
        <v>60714</v>
      </c>
      <c r="R94" s="58"/>
    </row>
    <row r="95" spans="1:18" ht="18" customHeight="1" x14ac:dyDescent="0.3">
      <c r="A95" s="149"/>
      <c r="B95" s="47" t="s">
        <v>71</v>
      </c>
      <c r="C95" s="112"/>
      <c r="D95" s="113"/>
      <c r="E95" s="113"/>
      <c r="F95" s="114"/>
      <c r="G95" s="112"/>
      <c r="H95" s="113"/>
      <c r="I95" s="113"/>
      <c r="J95" s="114"/>
      <c r="K95" s="112"/>
      <c r="L95" s="113"/>
      <c r="M95" s="113"/>
      <c r="N95" s="114"/>
      <c r="O95" s="112">
        <v>0</v>
      </c>
      <c r="P95" s="113">
        <v>0</v>
      </c>
      <c r="Q95" s="113">
        <v>0</v>
      </c>
      <c r="R95" s="114"/>
    </row>
    <row r="96" spans="1:18" ht="18" customHeight="1" x14ac:dyDescent="0.3">
      <c r="A96" s="149"/>
      <c r="B96" s="116" t="s">
        <v>72</v>
      </c>
      <c r="C96" s="56"/>
      <c r="D96" s="57"/>
      <c r="E96" s="57"/>
      <c r="F96" s="58"/>
      <c r="G96" s="56"/>
      <c r="H96" s="57"/>
      <c r="I96" s="57"/>
      <c r="J96" s="58"/>
      <c r="K96" s="56"/>
      <c r="L96" s="57"/>
      <c r="M96" s="57"/>
      <c r="N96" s="58"/>
      <c r="O96" s="56">
        <v>0</v>
      </c>
      <c r="P96" s="57">
        <v>0</v>
      </c>
      <c r="Q96" s="57">
        <v>0</v>
      </c>
      <c r="R96" s="58"/>
    </row>
    <row r="97" spans="1:18" ht="18" customHeight="1" x14ac:dyDescent="0.3">
      <c r="A97" s="149"/>
      <c r="B97" s="47" t="s">
        <v>73</v>
      </c>
      <c r="C97" s="112"/>
      <c r="D97" s="113"/>
      <c r="E97" s="113"/>
      <c r="F97" s="114"/>
      <c r="G97" s="112"/>
      <c r="H97" s="113"/>
      <c r="I97" s="113"/>
      <c r="J97" s="114"/>
      <c r="K97" s="112"/>
      <c r="L97" s="113"/>
      <c r="M97" s="113"/>
      <c r="N97" s="114"/>
      <c r="O97" s="112">
        <v>81476.356721485165</v>
      </c>
      <c r="P97" s="113">
        <v>319901</v>
      </c>
      <c r="Q97" s="113">
        <v>409847</v>
      </c>
      <c r="R97" s="114"/>
    </row>
    <row r="98" spans="1:18" ht="18" customHeight="1" x14ac:dyDescent="0.3">
      <c r="A98" s="149"/>
      <c r="B98" s="116" t="s">
        <v>74</v>
      </c>
      <c r="C98" s="56"/>
      <c r="D98" s="57"/>
      <c r="E98" s="57"/>
      <c r="F98" s="58"/>
      <c r="G98" s="56"/>
      <c r="H98" s="57"/>
      <c r="I98" s="57"/>
      <c r="J98" s="58"/>
      <c r="K98" s="56"/>
      <c r="L98" s="57"/>
      <c r="M98" s="57"/>
      <c r="N98" s="58"/>
      <c r="O98" s="56">
        <v>14155.163489527278</v>
      </c>
      <c r="P98" s="57">
        <v>22636</v>
      </c>
      <c r="Q98" s="57">
        <v>29352</v>
      </c>
      <c r="R98" s="58"/>
    </row>
    <row r="99" spans="1:18" ht="18" customHeight="1" x14ac:dyDescent="0.3">
      <c r="A99" s="149"/>
      <c r="B99" s="47" t="s">
        <v>75</v>
      </c>
      <c r="C99" s="112"/>
      <c r="D99" s="113"/>
      <c r="E99" s="113"/>
      <c r="F99" s="114"/>
      <c r="G99" s="112"/>
      <c r="H99" s="113"/>
      <c r="I99" s="113"/>
      <c r="J99" s="114"/>
      <c r="K99" s="112"/>
      <c r="L99" s="113"/>
      <c r="M99" s="113"/>
      <c r="N99" s="114"/>
      <c r="O99" s="112">
        <v>87354.864973671065</v>
      </c>
      <c r="P99" s="113">
        <v>148654.14621143971</v>
      </c>
      <c r="Q99" s="113">
        <v>206481</v>
      </c>
      <c r="R99" s="114"/>
    </row>
    <row r="100" spans="1:18" ht="18" customHeight="1" x14ac:dyDescent="0.3">
      <c r="A100" s="149"/>
      <c r="B100" s="55" t="s">
        <v>76</v>
      </c>
      <c r="C100" s="56"/>
      <c r="D100" s="57"/>
      <c r="E100" s="57"/>
      <c r="F100" s="58"/>
      <c r="G100" s="56"/>
      <c r="H100" s="57"/>
      <c r="I100" s="57"/>
      <c r="J100" s="58"/>
      <c r="K100" s="56"/>
      <c r="L100" s="57"/>
      <c r="M100" s="57"/>
      <c r="N100" s="58"/>
      <c r="O100" s="56">
        <v>56024.648462210396</v>
      </c>
      <c r="P100" s="57">
        <v>87107.146189296531</v>
      </c>
      <c r="Q100" s="57">
        <v>111115</v>
      </c>
      <c r="R100" s="58"/>
    </row>
    <row r="101" spans="1:18" ht="18" customHeight="1" x14ac:dyDescent="0.3">
      <c r="A101" s="149"/>
      <c r="B101" s="47" t="s">
        <v>77</v>
      </c>
      <c r="C101" s="112"/>
      <c r="D101" s="113"/>
      <c r="E101" s="113"/>
      <c r="F101" s="114"/>
      <c r="G101" s="112"/>
      <c r="H101" s="113"/>
      <c r="I101" s="113"/>
      <c r="J101" s="114"/>
      <c r="K101" s="112"/>
      <c r="L101" s="113"/>
      <c r="M101" s="113"/>
      <c r="N101" s="114"/>
      <c r="O101" s="112">
        <v>269725.08274646528</v>
      </c>
      <c r="P101" s="113">
        <v>533486.85378856026</v>
      </c>
      <c r="Q101" s="113">
        <v>651728</v>
      </c>
      <c r="R101" s="114"/>
    </row>
    <row r="102" spans="1:18" ht="18" customHeight="1" x14ac:dyDescent="0.3">
      <c r="A102" s="149"/>
      <c r="B102" s="47" t="s">
        <v>83</v>
      </c>
      <c r="C102" s="53">
        <f>+C91</f>
        <v>269174</v>
      </c>
      <c r="D102" s="45">
        <f t="shared" ref="D102:N102" si="4">+D91</f>
        <v>547538.59440208378</v>
      </c>
      <c r="E102" s="45">
        <f t="shared" si="4"/>
        <v>742373</v>
      </c>
      <c r="F102" s="54">
        <f t="shared" si="4"/>
        <v>1044864.2131692278</v>
      </c>
      <c r="G102" s="53">
        <f t="shared" si="4"/>
        <v>445560</v>
      </c>
      <c r="H102" s="45">
        <f t="shared" si="4"/>
        <v>1250153.4538227371</v>
      </c>
      <c r="I102" s="45">
        <f t="shared" si="4"/>
        <v>1446989</v>
      </c>
      <c r="J102" s="54">
        <f t="shared" si="4"/>
        <v>2042501.2827847649</v>
      </c>
      <c r="K102" s="53">
        <f t="shared" si="4"/>
        <v>473598</v>
      </c>
      <c r="L102" s="45">
        <f t="shared" si="4"/>
        <v>949337</v>
      </c>
      <c r="M102" s="45">
        <f t="shared" si="4"/>
        <v>1359580.63255</v>
      </c>
      <c r="N102" s="54">
        <f t="shared" si="4"/>
        <v>1884299.9455989276</v>
      </c>
      <c r="O102" s="53">
        <v>514377.06623700028</v>
      </c>
      <c r="P102" s="45">
        <v>1131692</v>
      </c>
      <c r="Q102" s="45">
        <v>1411283</v>
      </c>
      <c r="R102" s="54"/>
    </row>
    <row r="103" spans="1:18" ht="18" customHeight="1" x14ac:dyDescent="0.3">
      <c r="A103" s="149"/>
      <c r="B103" s="142" t="s">
        <v>81</v>
      </c>
      <c r="C103" s="136">
        <v>15357</v>
      </c>
      <c r="D103" s="137">
        <v>24179.103693962512</v>
      </c>
      <c r="E103" s="137">
        <v>33363</v>
      </c>
      <c r="F103" s="138">
        <v>55211.507231007592</v>
      </c>
      <c r="G103" s="136">
        <v>29542</v>
      </c>
      <c r="H103" s="137">
        <v>38773.676834602607</v>
      </c>
      <c r="I103" s="137">
        <v>49601</v>
      </c>
      <c r="J103" s="138">
        <v>75937.99999953869</v>
      </c>
      <c r="K103" s="136">
        <v>31742</v>
      </c>
      <c r="L103" s="137">
        <v>63319</v>
      </c>
      <c r="M103" s="137">
        <v>124496</v>
      </c>
      <c r="N103" s="138">
        <v>203078</v>
      </c>
      <c r="O103" s="136">
        <v>89975.925284906058</v>
      </c>
      <c r="P103" s="137">
        <v>152286</v>
      </c>
      <c r="Q103" s="137">
        <v>172579</v>
      </c>
      <c r="R103" s="138"/>
    </row>
    <row r="104" spans="1:18" ht="18" customHeight="1" x14ac:dyDescent="0.3">
      <c r="A104" s="149"/>
      <c r="B104" s="55" t="s">
        <v>51</v>
      </c>
      <c r="C104" s="56">
        <v>12537</v>
      </c>
      <c r="D104" s="57">
        <v>19855.970710303027</v>
      </c>
      <c r="E104" s="57">
        <v>27880</v>
      </c>
      <c r="F104" s="58">
        <v>48438.92503486816</v>
      </c>
      <c r="G104" s="56">
        <v>18629</v>
      </c>
      <c r="H104" s="57">
        <v>26763.529279119164</v>
      </c>
      <c r="I104" s="57">
        <v>35128</v>
      </c>
      <c r="J104" s="58">
        <v>57673.000000056818</v>
      </c>
      <c r="K104" s="56">
        <v>13323</v>
      </c>
      <c r="L104" s="57">
        <v>26518</v>
      </c>
      <c r="M104" s="57">
        <v>63610</v>
      </c>
      <c r="N104" s="58">
        <v>92585</v>
      </c>
      <c r="O104" s="56"/>
      <c r="P104" s="57"/>
      <c r="Q104" s="57"/>
      <c r="R104" s="58"/>
    </row>
    <row r="105" spans="1:18" ht="18" customHeight="1" thickBot="1" x14ac:dyDescent="0.35">
      <c r="A105" s="150"/>
      <c r="B105" s="143" t="s">
        <v>52</v>
      </c>
      <c r="C105" s="139">
        <v>2820</v>
      </c>
      <c r="D105" s="140">
        <v>4323.1329836594841</v>
      </c>
      <c r="E105" s="140">
        <v>5483</v>
      </c>
      <c r="F105" s="141">
        <v>6772.5821961394404</v>
      </c>
      <c r="G105" s="139">
        <v>10913</v>
      </c>
      <c r="H105" s="140">
        <v>12010.14755548344</v>
      </c>
      <c r="I105" s="140">
        <v>14473</v>
      </c>
      <c r="J105" s="141">
        <v>18264.99999971957</v>
      </c>
      <c r="K105" s="139">
        <v>18419</v>
      </c>
      <c r="L105" s="140">
        <v>36801</v>
      </c>
      <c r="M105" s="140">
        <v>60886</v>
      </c>
      <c r="N105" s="141">
        <v>110493</v>
      </c>
      <c r="O105" s="139"/>
      <c r="P105" s="140"/>
      <c r="Q105" s="140"/>
      <c r="R105" s="141"/>
    </row>
    <row r="106" spans="1:18" ht="18" customHeight="1" x14ac:dyDescent="0.3">
      <c r="A106" s="156" t="s">
        <v>9</v>
      </c>
      <c r="B106" s="59" t="s">
        <v>10</v>
      </c>
      <c r="C106" s="51">
        <v>17315817</v>
      </c>
      <c r="D106" s="48">
        <v>32458817.337892763</v>
      </c>
      <c r="E106" s="48">
        <v>46603964.153549999</v>
      </c>
      <c r="F106" s="49">
        <v>62777727.127000004</v>
      </c>
      <c r="G106" s="51">
        <v>17458940.120850001</v>
      </c>
      <c r="H106" s="48">
        <v>33003220.426119715</v>
      </c>
      <c r="I106" s="48">
        <v>48718315</v>
      </c>
      <c r="J106" s="49">
        <v>66203980</v>
      </c>
      <c r="K106" s="51">
        <v>19991671.93</v>
      </c>
      <c r="L106" s="48">
        <v>37334544.654169999</v>
      </c>
      <c r="M106" s="48">
        <v>53286971.202172495</v>
      </c>
      <c r="N106" s="49">
        <v>72637158</v>
      </c>
      <c r="O106" s="51">
        <v>16858911.690032754</v>
      </c>
      <c r="P106" s="48">
        <v>31035460.485150002</v>
      </c>
      <c r="Q106" s="48">
        <v>46406983.63228</v>
      </c>
      <c r="R106" s="49"/>
    </row>
    <row r="107" spans="1:18" ht="18" customHeight="1" x14ac:dyDescent="0.3">
      <c r="A107" s="157"/>
      <c r="B107" s="47" t="s">
        <v>11</v>
      </c>
      <c r="C107" s="52">
        <v>7664850</v>
      </c>
      <c r="D107" s="46">
        <v>15657891.536791539</v>
      </c>
      <c r="E107" s="46">
        <v>22657809</v>
      </c>
      <c r="F107" s="50">
        <v>31254451</v>
      </c>
      <c r="G107" s="52">
        <v>8073976.0023600003</v>
      </c>
      <c r="H107" s="46">
        <v>16376169.779326485</v>
      </c>
      <c r="I107" s="46">
        <v>23273895</v>
      </c>
      <c r="J107" s="50">
        <v>29837530</v>
      </c>
      <c r="K107" s="52">
        <v>5933866.6399999997</v>
      </c>
      <c r="L107" s="46">
        <v>12740761.577029999</v>
      </c>
      <c r="M107" s="46">
        <v>19016785.05635</v>
      </c>
      <c r="N107" s="50">
        <v>27882292</v>
      </c>
      <c r="O107" s="52">
        <v>8085580.273973193</v>
      </c>
      <c r="P107" s="46">
        <v>12755244.929749999</v>
      </c>
      <c r="Q107" s="46">
        <v>19864621.152460001</v>
      </c>
      <c r="R107" s="50"/>
    </row>
    <row r="108" spans="1:18" ht="18" customHeight="1" x14ac:dyDescent="0.3">
      <c r="A108" s="157"/>
      <c r="B108" s="47" t="s">
        <v>12</v>
      </c>
      <c r="C108" s="52">
        <v>22892</v>
      </c>
      <c r="D108" s="46">
        <v>55686</v>
      </c>
      <c r="E108" s="46">
        <v>72175</v>
      </c>
      <c r="F108" s="50">
        <v>89338</v>
      </c>
      <c r="G108" s="52">
        <v>30996</v>
      </c>
      <c r="H108" s="46">
        <v>64967</v>
      </c>
      <c r="I108" s="46">
        <v>85054</v>
      </c>
      <c r="J108" s="50">
        <v>109406</v>
      </c>
      <c r="K108" s="52">
        <v>39773.769999999997</v>
      </c>
      <c r="L108" s="46">
        <v>84128.005529999995</v>
      </c>
      <c r="M108" s="46">
        <v>111643.85081999999</v>
      </c>
      <c r="N108" s="50">
        <v>149035</v>
      </c>
      <c r="O108" s="52">
        <v>49615.85229922452</v>
      </c>
      <c r="P108" s="46">
        <v>92706</v>
      </c>
      <c r="Q108" s="46">
        <v>128325.54443000001</v>
      </c>
      <c r="R108" s="50"/>
    </row>
    <row r="109" spans="1:18" ht="18" customHeight="1" x14ac:dyDescent="0.3">
      <c r="A109" s="157"/>
      <c r="B109" s="47" t="s">
        <v>13</v>
      </c>
      <c r="C109" s="52">
        <v>769515</v>
      </c>
      <c r="D109" s="46">
        <v>1282480.1673569568</v>
      </c>
      <c r="E109" s="46">
        <v>1684503</v>
      </c>
      <c r="F109" s="50">
        <v>2549716</v>
      </c>
      <c r="G109" s="52">
        <v>885127</v>
      </c>
      <c r="H109" s="46">
        <v>2870986.5055093449</v>
      </c>
      <c r="I109" s="46">
        <v>3254670.1307399999</v>
      </c>
      <c r="J109" s="50">
        <v>3805775</v>
      </c>
      <c r="K109" s="52">
        <v>654985.75705999997</v>
      </c>
      <c r="L109" s="46">
        <v>1294514.3765</v>
      </c>
      <c r="M109" s="46">
        <v>1708456.0194399999</v>
      </c>
      <c r="N109" s="50">
        <v>2552307</v>
      </c>
      <c r="O109" s="52">
        <v>727108.92293644196</v>
      </c>
      <c r="P109" s="46">
        <v>1114476</v>
      </c>
      <c r="Q109" s="46">
        <v>1410935</v>
      </c>
      <c r="R109" s="50"/>
    </row>
    <row r="110" spans="1:18" ht="18" customHeight="1" x14ac:dyDescent="0.3">
      <c r="A110" s="157"/>
      <c r="B110" s="47" t="s">
        <v>14</v>
      </c>
      <c r="C110" s="52">
        <v>467735</v>
      </c>
      <c r="D110" s="46">
        <v>886019.48575108615</v>
      </c>
      <c r="E110" s="46">
        <v>1360701</v>
      </c>
      <c r="F110" s="50">
        <v>1939374</v>
      </c>
      <c r="G110" s="52">
        <v>568118.12899</v>
      </c>
      <c r="H110" s="46">
        <v>979213.90292625863</v>
      </c>
      <c r="I110" s="46">
        <v>1478380</v>
      </c>
      <c r="J110" s="50">
        <v>2091317</v>
      </c>
      <c r="K110" s="52">
        <v>530166.66</v>
      </c>
      <c r="L110" s="46">
        <v>1621798</v>
      </c>
      <c r="M110" s="46">
        <v>2094784.2278799997</v>
      </c>
      <c r="N110" s="50">
        <v>2790888</v>
      </c>
      <c r="O110" s="52">
        <v>523962.92498644465</v>
      </c>
      <c r="P110" s="46">
        <v>2500280.6251400001</v>
      </c>
      <c r="Q110" s="46">
        <v>3080309</v>
      </c>
      <c r="R110" s="50"/>
    </row>
    <row r="111" spans="1:18" ht="18" customHeight="1" x14ac:dyDescent="0.3">
      <c r="A111" s="157"/>
      <c r="B111" s="47" t="s">
        <v>82</v>
      </c>
      <c r="C111" s="53">
        <v>26240809</v>
      </c>
      <c r="D111" s="45">
        <v>50340894.527792349</v>
      </c>
      <c r="E111" s="45">
        <v>72379152.153549999</v>
      </c>
      <c r="F111" s="54">
        <v>98610606.127000004</v>
      </c>
      <c r="G111" s="53">
        <v>27017157.2522</v>
      </c>
      <c r="H111" s="45">
        <v>53294557.613881811</v>
      </c>
      <c r="I111" s="45">
        <v>76810314.130740002</v>
      </c>
      <c r="J111" s="54">
        <v>102048008</v>
      </c>
      <c r="K111" s="53">
        <v>27150464.757059999</v>
      </c>
      <c r="L111" s="45">
        <v>53075746.613229997</v>
      </c>
      <c r="M111" s="45">
        <v>76218640.356662497</v>
      </c>
      <c r="N111" s="54">
        <v>106011680</v>
      </c>
      <c r="O111" s="53">
        <v>26245179.664228056</v>
      </c>
      <c r="P111" s="45">
        <v>47498168.040040001</v>
      </c>
      <c r="Q111" s="45">
        <v>70891174.329170004</v>
      </c>
      <c r="R111" s="54"/>
    </row>
    <row r="112" spans="1:18" ht="18" customHeight="1" x14ac:dyDescent="0.3">
      <c r="A112" s="149"/>
      <c r="B112" s="115" t="s">
        <v>80</v>
      </c>
      <c r="C112" s="112"/>
      <c r="D112" s="113"/>
      <c r="E112" s="113"/>
      <c r="F112" s="114"/>
      <c r="G112" s="112"/>
      <c r="H112" s="113"/>
      <c r="I112" s="113"/>
      <c r="J112" s="114"/>
      <c r="K112" s="112"/>
      <c r="L112" s="113"/>
      <c r="M112" s="113"/>
      <c r="N112" s="114"/>
      <c r="O112" s="112">
        <v>10042576.090912092</v>
      </c>
      <c r="P112" s="113">
        <v>16536308.27093</v>
      </c>
      <c r="Q112" s="113">
        <v>23572684.412720002</v>
      </c>
      <c r="R112" s="114"/>
    </row>
    <row r="113" spans="1:18" ht="18" customHeight="1" x14ac:dyDescent="0.3">
      <c r="A113" s="149"/>
      <c r="B113" s="55" t="s">
        <v>78</v>
      </c>
      <c r="C113" s="56"/>
      <c r="D113" s="57"/>
      <c r="E113" s="57"/>
      <c r="F113" s="58"/>
      <c r="G113" s="56"/>
      <c r="H113" s="57"/>
      <c r="I113" s="57"/>
      <c r="J113" s="58"/>
      <c r="K113" s="56"/>
      <c r="L113" s="57"/>
      <c r="M113" s="57"/>
      <c r="N113" s="58"/>
      <c r="O113" s="56">
        <v>6344308.9224237502</v>
      </c>
      <c r="P113" s="57">
        <v>10873435.74798</v>
      </c>
      <c r="Q113" s="57">
        <v>15169035.69954</v>
      </c>
      <c r="R113" s="58"/>
    </row>
    <row r="114" spans="1:18" ht="18" customHeight="1" x14ac:dyDescent="0.3">
      <c r="A114" s="149"/>
      <c r="B114" s="55" t="s">
        <v>79</v>
      </c>
      <c r="C114" s="56"/>
      <c r="D114" s="57"/>
      <c r="E114" s="57"/>
      <c r="F114" s="58"/>
      <c r="G114" s="56"/>
      <c r="H114" s="57"/>
      <c r="I114" s="57"/>
      <c r="J114" s="58"/>
      <c r="K114" s="56"/>
      <c r="L114" s="57"/>
      <c r="M114" s="57"/>
      <c r="N114" s="58"/>
      <c r="O114" s="56">
        <v>3698267.1684883423</v>
      </c>
      <c r="P114" s="57">
        <v>5662872.5229500001</v>
      </c>
      <c r="Q114" s="57">
        <v>8403648.71318</v>
      </c>
      <c r="R114" s="58"/>
    </row>
    <row r="115" spans="1:18" ht="18" customHeight="1" x14ac:dyDescent="0.3">
      <c r="A115" s="149"/>
      <c r="B115" s="47" t="s">
        <v>71</v>
      </c>
      <c r="C115" s="112"/>
      <c r="D115" s="113"/>
      <c r="E115" s="113"/>
      <c r="F115" s="114"/>
      <c r="G115" s="112"/>
      <c r="H115" s="113"/>
      <c r="I115" s="113"/>
      <c r="J115" s="114"/>
      <c r="K115" s="112"/>
      <c r="L115" s="113"/>
      <c r="M115" s="113"/>
      <c r="N115" s="114"/>
      <c r="O115" s="112">
        <v>107941.58882386039</v>
      </c>
      <c r="P115" s="113">
        <v>148737</v>
      </c>
      <c r="Q115" s="113">
        <v>183092</v>
      </c>
      <c r="R115" s="114"/>
    </row>
    <row r="116" spans="1:18" ht="18" customHeight="1" x14ac:dyDescent="0.3">
      <c r="A116" s="149"/>
      <c r="B116" s="116" t="s">
        <v>72</v>
      </c>
      <c r="C116" s="56"/>
      <c r="D116" s="57"/>
      <c r="E116" s="57"/>
      <c r="F116" s="58"/>
      <c r="G116" s="56"/>
      <c r="H116" s="57"/>
      <c r="I116" s="57"/>
      <c r="J116" s="58"/>
      <c r="K116" s="56"/>
      <c r="L116" s="57"/>
      <c r="M116" s="57"/>
      <c r="N116" s="58"/>
      <c r="O116" s="56">
        <v>54428.782345703206</v>
      </c>
      <c r="P116" s="57">
        <v>68815</v>
      </c>
      <c r="Q116" s="57">
        <v>84637</v>
      </c>
      <c r="R116" s="58"/>
    </row>
    <row r="117" spans="1:18" ht="18" customHeight="1" x14ac:dyDescent="0.3">
      <c r="A117" s="149"/>
      <c r="B117" s="47" t="s">
        <v>73</v>
      </c>
      <c r="C117" s="112"/>
      <c r="D117" s="113"/>
      <c r="E117" s="113"/>
      <c r="F117" s="114"/>
      <c r="G117" s="112"/>
      <c r="H117" s="113"/>
      <c r="I117" s="113"/>
      <c r="J117" s="114"/>
      <c r="K117" s="112"/>
      <c r="L117" s="113"/>
      <c r="M117" s="113"/>
      <c r="N117" s="114"/>
      <c r="O117" s="112">
        <v>1949758.623194312</v>
      </c>
      <c r="P117" s="113">
        <v>5343966.2947500004</v>
      </c>
      <c r="Q117" s="113">
        <v>7281109</v>
      </c>
      <c r="R117" s="114"/>
    </row>
    <row r="118" spans="1:18" ht="18" customHeight="1" x14ac:dyDescent="0.3">
      <c r="A118" s="149"/>
      <c r="B118" s="116" t="s">
        <v>74</v>
      </c>
      <c r="C118" s="56"/>
      <c r="D118" s="57"/>
      <c r="E118" s="57"/>
      <c r="F118" s="58"/>
      <c r="G118" s="56"/>
      <c r="H118" s="57"/>
      <c r="I118" s="57"/>
      <c r="J118" s="58"/>
      <c r="K118" s="56"/>
      <c r="L118" s="57"/>
      <c r="M118" s="57"/>
      <c r="N118" s="58"/>
      <c r="O118" s="56">
        <v>636014.66593206825</v>
      </c>
      <c r="P118" s="57">
        <v>1144909.21071</v>
      </c>
      <c r="Q118" s="57">
        <v>1707998</v>
      </c>
      <c r="R118" s="58"/>
    </row>
    <row r="119" spans="1:18" ht="18" customHeight="1" x14ac:dyDescent="0.3">
      <c r="A119" s="149"/>
      <c r="B119" s="47" t="s">
        <v>75</v>
      </c>
      <c r="C119" s="112"/>
      <c r="D119" s="113"/>
      <c r="E119" s="113"/>
      <c r="F119" s="114"/>
      <c r="G119" s="112"/>
      <c r="H119" s="113"/>
      <c r="I119" s="113"/>
      <c r="J119" s="114"/>
      <c r="K119" s="112"/>
      <c r="L119" s="113"/>
      <c r="M119" s="113"/>
      <c r="N119" s="114"/>
      <c r="O119" s="112">
        <v>646120.77499310032</v>
      </c>
      <c r="P119" s="113">
        <v>1132666.07699</v>
      </c>
      <c r="Q119" s="113">
        <v>1609815.91469</v>
      </c>
      <c r="R119" s="114"/>
    </row>
    <row r="120" spans="1:18" ht="18" customHeight="1" x14ac:dyDescent="0.3">
      <c r="A120" s="149"/>
      <c r="B120" s="55" t="s">
        <v>76</v>
      </c>
      <c r="C120" s="56"/>
      <c r="D120" s="57"/>
      <c r="E120" s="57"/>
      <c r="F120" s="58"/>
      <c r="G120" s="56"/>
      <c r="H120" s="57"/>
      <c r="I120" s="57"/>
      <c r="J120" s="58"/>
      <c r="K120" s="56"/>
      <c r="L120" s="57"/>
      <c r="M120" s="57"/>
      <c r="N120" s="58"/>
      <c r="O120" s="56">
        <v>370026.46325864497</v>
      </c>
      <c r="P120" s="57">
        <v>696422.07698999997</v>
      </c>
      <c r="Q120" s="57">
        <v>958239.79954000004</v>
      </c>
      <c r="R120" s="58"/>
    </row>
    <row r="121" spans="1:18" ht="18" customHeight="1" x14ac:dyDescent="0.3">
      <c r="A121" s="149"/>
      <c r="B121" s="47" t="s">
        <v>77</v>
      </c>
      <c r="C121" s="112"/>
      <c r="D121" s="113"/>
      <c r="E121" s="113"/>
      <c r="F121" s="114"/>
      <c r="G121" s="112"/>
      <c r="H121" s="113"/>
      <c r="I121" s="113"/>
      <c r="J121" s="114"/>
      <c r="K121" s="112"/>
      <c r="L121" s="113"/>
      <c r="M121" s="113"/>
      <c r="N121" s="114"/>
      <c r="O121" s="112">
        <v>13498782.586304693</v>
      </c>
      <c r="P121" s="113">
        <v>24336490.397369996</v>
      </c>
      <c r="Q121" s="113">
        <v>38244473.001759999</v>
      </c>
      <c r="R121" s="114"/>
    </row>
    <row r="122" spans="1:18" ht="18" customHeight="1" x14ac:dyDescent="0.3">
      <c r="A122" s="149"/>
      <c r="B122" s="47" t="s">
        <v>83</v>
      </c>
      <c r="C122" s="53">
        <f>+C111</f>
        <v>26240809</v>
      </c>
      <c r="D122" s="45">
        <f t="shared" ref="D122:N122" si="5">+D111</f>
        <v>50340894.527792349</v>
      </c>
      <c r="E122" s="45">
        <f t="shared" si="5"/>
        <v>72379152.153549999</v>
      </c>
      <c r="F122" s="54">
        <f t="shared" si="5"/>
        <v>98610606.127000004</v>
      </c>
      <c r="G122" s="53">
        <f t="shared" si="5"/>
        <v>27017157.2522</v>
      </c>
      <c r="H122" s="45">
        <f t="shared" si="5"/>
        <v>53294557.613881811</v>
      </c>
      <c r="I122" s="45">
        <f t="shared" si="5"/>
        <v>76810314.130740002</v>
      </c>
      <c r="J122" s="54">
        <f t="shared" si="5"/>
        <v>102048008</v>
      </c>
      <c r="K122" s="53">
        <f t="shared" si="5"/>
        <v>27150464.757059999</v>
      </c>
      <c r="L122" s="45">
        <f t="shared" si="5"/>
        <v>53075746.613229997</v>
      </c>
      <c r="M122" s="45">
        <f t="shared" si="5"/>
        <v>76218640.356662497</v>
      </c>
      <c r="N122" s="54">
        <f t="shared" si="5"/>
        <v>106011680</v>
      </c>
      <c r="O122" s="53">
        <v>26245179.664228059</v>
      </c>
      <c r="P122" s="45">
        <v>47498168.040040001</v>
      </c>
      <c r="Q122" s="45">
        <v>70891174.329170004</v>
      </c>
      <c r="R122" s="54"/>
    </row>
    <row r="123" spans="1:18" ht="18" customHeight="1" x14ac:dyDescent="0.3">
      <c r="A123" s="149"/>
      <c r="B123" s="142" t="s">
        <v>81</v>
      </c>
      <c r="C123" s="136">
        <v>7072697</v>
      </c>
      <c r="D123" s="137">
        <v>14232731.92519127</v>
      </c>
      <c r="E123" s="137">
        <v>21045114.699999999</v>
      </c>
      <c r="F123" s="138">
        <v>27904149.997677203</v>
      </c>
      <c r="G123" s="136">
        <v>8042655.7304400001</v>
      </c>
      <c r="H123" s="137">
        <v>16468563.008712888</v>
      </c>
      <c r="I123" s="137">
        <v>23516164.873889998</v>
      </c>
      <c r="J123" s="138">
        <v>31277583.473999999</v>
      </c>
      <c r="K123" s="136">
        <v>9402984.9700000007</v>
      </c>
      <c r="L123" s="137">
        <v>18863830.32367</v>
      </c>
      <c r="M123" s="137">
        <v>26517359.63831</v>
      </c>
      <c r="N123" s="138">
        <v>37027710.78153</v>
      </c>
      <c r="O123" s="136">
        <v>10733019.539189862</v>
      </c>
      <c r="P123" s="137">
        <v>17750032.48164</v>
      </c>
      <c r="Q123" s="137">
        <v>25365319.412720002</v>
      </c>
      <c r="R123" s="138"/>
    </row>
    <row r="124" spans="1:18" ht="18" customHeight="1" x14ac:dyDescent="0.3">
      <c r="A124" s="149"/>
      <c r="B124" s="55" t="s">
        <v>51</v>
      </c>
      <c r="C124" s="56">
        <v>3637247</v>
      </c>
      <c r="D124" s="57">
        <v>7175110.4772939393</v>
      </c>
      <c r="E124" s="57">
        <v>10575027.87593</v>
      </c>
      <c r="F124" s="58">
        <v>14199014.855756825</v>
      </c>
      <c r="G124" s="56">
        <v>4252610.2898075003</v>
      </c>
      <c r="H124" s="57">
        <v>8855641.8548971694</v>
      </c>
      <c r="I124" s="57">
        <v>12895230.475159999</v>
      </c>
      <c r="J124" s="58">
        <v>17762589.182</v>
      </c>
      <c r="K124" s="56">
        <v>6175364.3200000003</v>
      </c>
      <c r="L124" s="57">
        <v>12123254.466910001</v>
      </c>
      <c r="M124" s="57">
        <v>16966536.546640001</v>
      </c>
      <c r="N124" s="58">
        <v>23273919.211152501</v>
      </c>
      <c r="O124" s="56"/>
      <c r="P124" s="57"/>
      <c r="Q124" s="57"/>
      <c r="R124" s="58"/>
    </row>
    <row r="125" spans="1:18" ht="18" customHeight="1" thickBot="1" x14ac:dyDescent="0.35">
      <c r="A125" s="158"/>
      <c r="B125" s="144" t="s">
        <v>52</v>
      </c>
      <c r="C125" s="145">
        <v>3435450</v>
      </c>
      <c r="D125" s="146">
        <v>7057621.4478973299</v>
      </c>
      <c r="E125" s="146">
        <v>10470086.824069999</v>
      </c>
      <c r="F125" s="147">
        <v>13705135.141920378</v>
      </c>
      <c r="G125" s="145">
        <v>3790045.4406325002</v>
      </c>
      <c r="H125" s="146">
        <v>7612921.1538157212</v>
      </c>
      <c r="I125" s="146">
        <v>10620934.398729999</v>
      </c>
      <c r="J125" s="147">
        <v>13514994.291999999</v>
      </c>
      <c r="K125" s="145">
        <v>3227620.65</v>
      </c>
      <c r="L125" s="146">
        <v>6740575.8567599999</v>
      </c>
      <c r="M125" s="146">
        <v>9550823.0916699991</v>
      </c>
      <c r="N125" s="147">
        <v>13753791.570377501</v>
      </c>
      <c r="O125" s="145"/>
      <c r="P125" s="146"/>
      <c r="Q125" s="146"/>
      <c r="R125" s="147"/>
    </row>
    <row r="127" spans="1:18" x14ac:dyDescent="0.3">
      <c r="C127" s="60"/>
      <c r="D127" s="60"/>
      <c r="E127" s="60"/>
      <c r="F127" s="60"/>
      <c r="G127" s="60"/>
      <c r="H127" s="60"/>
      <c r="I127" s="60"/>
      <c r="J127" s="60"/>
      <c r="K127" s="60"/>
      <c r="O127" s="60"/>
    </row>
    <row r="128" spans="1:18" x14ac:dyDescent="0.3">
      <c r="C128" s="5"/>
      <c r="D128" s="5"/>
      <c r="E128" s="5"/>
      <c r="F128" s="5"/>
      <c r="G128" s="5"/>
      <c r="H128" s="5"/>
      <c r="I128" s="5"/>
      <c r="J128" s="5"/>
      <c r="K128" s="5"/>
      <c r="O128" s="5"/>
    </row>
  </sheetData>
  <mergeCells count="12">
    <mergeCell ref="A86:A105"/>
    <mergeCell ref="A106:A125"/>
    <mergeCell ref="O4:R4"/>
    <mergeCell ref="G4:J4"/>
    <mergeCell ref="K4:N4"/>
    <mergeCell ref="A4:A5"/>
    <mergeCell ref="B4:B5"/>
    <mergeCell ref="C4:F4"/>
    <mergeCell ref="A6:A25"/>
    <mergeCell ref="A26:A45"/>
    <mergeCell ref="A46:A65"/>
    <mergeCell ref="A66:A85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6"/>
  <sheetViews>
    <sheetView showGridLines="0" zoomScale="85" zoomScaleNormal="85" workbookViewId="0">
      <pane ySplit="9" topLeftCell="A10" activePane="bottomLeft" state="frozen"/>
      <selection pane="bottomLeft"/>
    </sheetView>
  </sheetViews>
  <sheetFormatPr defaultColWidth="8.88671875" defaultRowHeight="14.4" x14ac:dyDescent="0.3"/>
  <cols>
    <col min="1" max="2" width="10.44140625" customWidth="1"/>
    <col min="3" max="3" width="14.33203125" customWidth="1"/>
    <col min="4" max="4" width="11.6640625" customWidth="1"/>
    <col min="5" max="5" width="14.33203125" customWidth="1"/>
    <col min="6" max="6" width="11.6640625" customWidth="1"/>
    <col min="7" max="7" width="14.33203125" customWidth="1"/>
    <col min="8" max="8" width="11.6640625" customWidth="1"/>
    <col min="9" max="9" width="14.33203125" customWidth="1"/>
    <col min="10" max="10" width="11.6640625" customWidth="1"/>
    <col min="11" max="11" width="14.33203125" customWidth="1"/>
    <col min="12" max="12" width="11.6640625" customWidth="1"/>
    <col min="13" max="13" width="14.33203125" customWidth="1"/>
    <col min="14" max="14" width="11.6640625" customWidth="1"/>
  </cols>
  <sheetData>
    <row r="1" spans="1:14" ht="28.8" x14ac:dyDescent="0.55000000000000004">
      <c r="A1" s="40" t="s">
        <v>45</v>
      </c>
    </row>
    <row r="2" spans="1:14" s="42" customFormat="1" ht="25.8" x14ac:dyDescent="0.5">
      <c r="A2" s="41" t="s">
        <v>24</v>
      </c>
      <c r="B2" s="43"/>
      <c r="C2" s="43"/>
      <c r="D2" s="43"/>
      <c r="E2" s="43"/>
      <c r="F2" s="43"/>
      <c r="G2" s="43"/>
      <c r="H2" s="43"/>
      <c r="I2" s="43"/>
    </row>
    <row r="3" spans="1:14" s="42" customFormat="1" ht="6.6" customHeight="1" x14ac:dyDescent="0.5"/>
    <row r="4" spans="1:14" ht="17.399999999999999" customHeight="1" x14ac:dyDescent="0.3">
      <c r="A4" s="153" t="s">
        <v>1</v>
      </c>
      <c r="B4" s="155" t="s">
        <v>2</v>
      </c>
      <c r="C4" s="151" t="s">
        <v>25</v>
      </c>
      <c r="D4" s="152"/>
      <c r="E4" s="151" t="s">
        <v>26</v>
      </c>
      <c r="F4" s="152"/>
      <c r="G4" s="151" t="s">
        <v>27</v>
      </c>
      <c r="H4" s="152"/>
      <c r="I4" s="151" t="s">
        <v>28</v>
      </c>
      <c r="J4" s="152"/>
      <c r="K4" s="151" t="s">
        <v>29</v>
      </c>
      <c r="L4" s="152"/>
      <c r="M4" s="151" t="s">
        <v>30</v>
      </c>
      <c r="N4" s="152"/>
    </row>
    <row r="5" spans="1:14" ht="17.399999999999999" customHeight="1" thickBot="1" x14ac:dyDescent="0.35">
      <c r="A5" s="154"/>
      <c r="B5" s="154"/>
      <c r="C5" s="1" t="s">
        <v>15</v>
      </c>
      <c r="D5" s="2" t="s">
        <v>16</v>
      </c>
      <c r="E5" s="3" t="s">
        <v>15</v>
      </c>
      <c r="F5" s="4" t="s">
        <v>17</v>
      </c>
      <c r="G5" s="3" t="s">
        <v>15</v>
      </c>
      <c r="H5" s="4" t="s">
        <v>17</v>
      </c>
      <c r="I5" s="3" t="s">
        <v>15</v>
      </c>
      <c r="J5" s="4" t="s">
        <v>17</v>
      </c>
      <c r="K5" s="3" t="s">
        <v>15</v>
      </c>
      <c r="L5" s="4" t="s">
        <v>17</v>
      </c>
      <c r="M5" s="3" t="s">
        <v>15</v>
      </c>
      <c r="N5" s="4" t="s">
        <v>17</v>
      </c>
    </row>
    <row r="6" spans="1:14" ht="17.399999999999999" hidden="1" customHeight="1" x14ac:dyDescent="0.3">
      <c r="A6" s="5"/>
      <c r="C6" s="7">
        <v>12970.362281</v>
      </c>
      <c r="D6" s="7"/>
      <c r="E6" s="7">
        <v>5465.8295260000004</v>
      </c>
      <c r="F6" s="7"/>
      <c r="G6" s="7">
        <v>5976.7284209999989</v>
      </c>
      <c r="H6" s="7"/>
      <c r="I6" s="7">
        <v>0.71368199999999993</v>
      </c>
      <c r="J6" s="7"/>
      <c r="K6" s="7">
        <v>1513.8349300000002</v>
      </c>
      <c r="L6" s="7"/>
      <c r="M6" s="7">
        <v>13.255722</v>
      </c>
      <c r="N6" s="7"/>
    </row>
    <row r="7" spans="1:14" ht="17.399999999999999" hidden="1" customHeight="1" x14ac:dyDescent="0.3">
      <c r="A7" s="5"/>
      <c r="C7" s="7">
        <v>27209.374066999997</v>
      </c>
      <c r="E7" s="7">
        <v>10794.161434</v>
      </c>
      <c r="G7" s="7">
        <v>12755.964671999998</v>
      </c>
      <c r="I7" s="7">
        <v>1.249417</v>
      </c>
      <c r="K7" s="7">
        <v>3631.3371900000002</v>
      </c>
      <c r="M7" s="7">
        <v>26.661353999999999</v>
      </c>
    </row>
    <row r="8" spans="1:14" ht="17.399999999999999" hidden="1" customHeight="1" x14ac:dyDescent="0.3">
      <c r="A8" s="5"/>
      <c r="C8" s="7">
        <v>38837.773092999996</v>
      </c>
      <c r="E8" s="7">
        <v>15239.143494999998</v>
      </c>
      <c r="G8" s="7">
        <v>17560.221807000005</v>
      </c>
      <c r="I8" s="7">
        <v>3.1199330000000001</v>
      </c>
      <c r="K8" s="7">
        <v>5986.8463360000014</v>
      </c>
      <c r="M8" s="7">
        <v>48.441522000000006</v>
      </c>
    </row>
    <row r="9" spans="1:14" ht="17.399999999999999" hidden="1" customHeight="1" thickBot="1" x14ac:dyDescent="0.35">
      <c r="A9" s="5"/>
      <c r="C9" s="7">
        <v>57947.413</v>
      </c>
      <c r="E9" s="7">
        <v>23235.177</v>
      </c>
      <c r="G9" s="7">
        <v>25174.901000000002</v>
      </c>
      <c r="I9" s="7">
        <v>7.0640000000000001</v>
      </c>
      <c r="K9" s="7">
        <v>9464.0730000000003</v>
      </c>
      <c r="M9" s="7">
        <v>66.197999999999993</v>
      </c>
    </row>
    <row r="10" spans="1:14" ht="17.399999999999999" customHeight="1" x14ac:dyDescent="0.3">
      <c r="A10" s="148">
        <v>2007</v>
      </c>
      <c r="B10" s="9" t="s">
        <v>18</v>
      </c>
      <c r="C10" s="10">
        <v>19356.740796000002</v>
      </c>
      <c r="D10" s="11">
        <v>0.49238243131845816</v>
      </c>
      <c r="E10" s="12">
        <v>7160.9562229999992</v>
      </c>
      <c r="F10" s="13">
        <v>0.31013164405083904</v>
      </c>
      <c r="G10" s="12">
        <v>7924.0227440000008</v>
      </c>
      <c r="H10" s="13">
        <v>0.32581275002523702</v>
      </c>
      <c r="I10" s="12">
        <v>1.695203</v>
      </c>
      <c r="J10" s="33">
        <v>1.375291796626509</v>
      </c>
      <c r="K10" s="12">
        <v>4247.459734</v>
      </c>
      <c r="L10" s="13">
        <v>1.80576148021634</v>
      </c>
      <c r="M10" s="12">
        <v>22.606891999999998</v>
      </c>
      <c r="N10" s="13">
        <v>0.7054440339047543</v>
      </c>
    </row>
    <row r="11" spans="1:14" ht="17.399999999999999" customHeight="1" x14ac:dyDescent="0.3">
      <c r="A11" s="149"/>
      <c r="B11" s="14" t="s">
        <v>19</v>
      </c>
      <c r="C11" s="15">
        <v>37931.796850000006</v>
      </c>
      <c r="D11" s="16">
        <v>0.39407090940781142</v>
      </c>
      <c r="E11" s="17">
        <v>14843.855212999999</v>
      </c>
      <c r="F11" s="18">
        <v>0.37517446850888003</v>
      </c>
      <c r="G11" s="17">
        <v>15298.846592</v>
      </c>
      <c r="H11" s="18">
        <v>0.19934846053483968</v>
      </c>
      <c r="I11" s="17">
        <v>-0.17862500000000001</v>
      </c>
      <c r="J11" s="34">
        <v>-1.1429666796593931</v>
      </c>
      <c r="K11" s="17">
        <v>7735.0282859999998</v>
      </c>
      <c r="L11" s="18">
        <v>1.130077126216968</v>
      </c>
      <c r="M11" s="17">
        <v>54.245384000000001</v>
      </c>
      <c r="N11" s="18">
        <v>1.0346072446283112</v>
      </c>
    </row>
    <row r="12" spans="1:14" ht="17.399999999999999" customHeight="1" x14ac:dyDescent="0.3">
      <c r="A12" s="149"/>
      <c r="B12" s="14" t="s">
        <v>20</v>
      </c>
      <c r="C12" s="15">
        <v>54161.449115999996</v>
      </c>
      <c r="D12" s="16">
        <v>0.39455599028055222</v>
      </c>
      <c r="E12" s="17">
        <v>20715.683271999998</v>
      </c>
      <c r="F12" s="18">
        <v>0.35937320091492464</v>
      </c>
      <c r="G12" s="17">
        <v>20624.178188000002</v>
      </c>
      <c r="H12" s="18">
        <v>0.17448278357045677</v>
      </c>
      <c r="I12" s="17">
        <v>2.4425110000000005</v>
      </c>
      <c r="J12" s="34">
        <v>-0.2171270985626933</v>
      </c>
      <c r="K12" s="17">
        <v>12730.527115000001</v>
      </c>
      <c r="L12" s="18">
        <v>1.1264162132321678</v>
      </c>
      <c r="M12" s="17">
        <v>88.618030000000005</v>
      </c>
      <c r="N12" s="18">
        <v>0.82938162017287542</v>
      </c>
    </row>
    <row r="13" spans="1:14" ht="17.399999999999999" customHeight="1" x14ac:dyDescent="0.3">
      <c r="A13" s="150"/>
      <c r="B13" s="19" t="s">
        <v>21</v>
      </c>
      <c r="C13" s="20">
        <v>74234.357999999993</v>
      </c>
      <c r="D13" s="21">
        <v>0.28106422973532896</v>
      </c>
      <c r="E13" s="22">
        <v>28955.537</v>
      </c>
      <c r="F13" s="23">
        <v>0.24619394980292175</v>
      </c>
      <c r="G13" s="22">
        <v>28791.328000000001</v>
      </c>
      <c r="H13" s="23">
        <v>0.14365208427234721</v>
      </c>
      <c r="I13" s="22">
        <v>3.6</v>
      </c>
      <c r="J13" s="35">
        <v>-0.49037372593431483</v>
      </c>
      <c r="K13" s="22">
        <v>16371.994000000001</v>
      </c>
      <c r="L13" s="23">
        <v>0.72990994469294557</v>
      </c>
      <c r="M13" s="22">
        <v>111.899</v>
      </c>
      <c r="N13" s="23">
        <v>0.69036828907217762</v>
      </c>
    </row>
    <row r="14" spans="1:14" ht="17.399999999999999" customHeight="1" x14ac:dyDescent="0.3">
      <c r="A14" s="148">
        <v>2008</v>
      </c>
      <c r="B14" s="9" t="s">
        <v>18</v>
      </c>
      <c r="C14" s="24">
        <v>16176.25258</v>
      </c>
      <c r="D14" s="25">
        <v>-0.16430907710750753</v>
      </c>
      <c r="E14" s="26">
        <v>7552.3121919999994</v>
      </c>
      <c r="F14" s="27">
        <v>5.4651356161488529E-2</v>
      </c>
      <c r="G14" s="26">
        <v>6160.6970920000003</v>
      </c>
      <c r="H14" s="27">
        <v>-0.22252910030264295</v>
      </c>
      <c r="I14" s="26">
        <v>0.39694799999999997</v>
      </c>
      <c r="J14" s="36">
        <v>-0.76584043326964379</v>
      </c>
      <c r="K14" s="26">
        <v>2419.9212369999996</v>
      </c>
      <c r="L14" s="27">
        <v>-0.43026623239555362</v>
      </c>
      <c r="M14" s="26">
        <v>42.925110999999994</v>
      </c>
      <c r="N14" s="27">
        <v>0.89876215624863409</v>
      </c>
    </row>
    <row r="15" spans="1:14" ht="17.399999999999999" customHeight="1" x14ac:dyDescent="0.3">
      <c r="A15" s="149"/>
      <c r="B15" s="14" t="s">
        <v>19</v>
      </c>
      <c r="C15" s="15">
        <v>33394.834260999996</v>
      </c>
      <c r="D15" s="16">
        <v>-0.11960842790920956</v>
      </c>
      <c r="E15" s="17">
        <v>14402.411917999998</v>
      </c>
      <c r="F15" s="18">
        <v>-2.9739126976487396E-2</v>
      </c>
      <c r="G15" s="17">
        <v>12189.306214</v>
      </c>
      <c r="H15" s="18">
        <v>-0.2032532556817731</v>
      </c>
      <c r="I15" s="17">
        <v>4.1552020000000001</v>
      </c>
      <c r="J15" s="34" t="s">
        <v>44</v>
      </c>
      <c r="K15" s="17">
        <v>6723.6632380000001</v>
      </c>
      <c r="L15" s="18">
        <v>-0.13075130569729365</v>
      </c>
      <c r="M15" s="17">
        <v>75.297688999999977</v>
      </c>
      <c r="N15" s="18">
        <v>0.38809394362476946</v>
      </c>
    </row>
    <row r="16" spans="1:14" ht="17.399999999999999" customHeight="1" x14ac:dyDescent="0.3">
      <c r="A16" s="149"/>
      <c r="B16" s="14" t="s">
        <v>20</v>
      </c>
      <c r="C16" s="15">
        <v>46270.978018000009</v>
      </c>
      <c r="D16" s="16">
        <v>-0.14568426854866112</v>
      </c>
      <c r="E16" s="17">
        <v>20720.619792000005</v>
      </c>
      <c r="F16" s="18">
        <v>2.3829868101321594E-4</v>
      </c>
      <c r="G16" s="17">
        <v>16752.735545</v>
      </c>
      <c r="H16" s="18">
        <v>-0.18771378950035289</v>
      </c>
      <c r="I16" s="17">
        <v>5.5544889999999993</v>
      </c>
      <c r="J16" s="34">
        <v>1.2740896560957138</v>
      </c>
      <c r="K16" s="17">
        <v>8688.7580779999989</v>
      </c>
      <c r="L16" s="18">
        <v>-0.31748638532317375</v>
      </c>
      <c r="M16" s="17">
        <v>103.310114</v>
      </c>
      <c r="N16" s="18">
        <v>0.16579113753713548</v>
      </c>
    </row>
    <row r="17" spans="1:14" ht="17.399999999999999" customHeight="1" x14ac:dyDescent="0.3">
      <c r="A17" s="150"/>
      <c r="B17" s="19" t="s">
        <v>21</v>
      </c>
      <c r="C17" s="20">
        <v>65455.341999999997</v>
      </c>
      <c r="D17" s="21">
        <v>-0.11826081933651256</v>
      </c>
      <c r="E17" s="22">
        <v>29696.803</v>
      </c>
      <c r="F17" s="23">
        <v>2.5600146873463236E-2</v>
      </c>
      <c r="G17" s="22">
        <v>23125.785</v>
      </c>
      <c r="H17" s="23">
        <v>-0.19677949554810392</v>
      </c>
      <c r="I17" s="22">
        <v>4.1000000000000002E-2</v>
      </c>
      <c r="J17" s="35">
        <v>-0.98861111111111111</v>
      </c>
      <c r="K17" s="22">
        <v>12487.803</v>
      </c>
      <c r="L17" s="23">
        <v>-0.23724605567287649</v>
      </c>
      <c r="M17" s="22">
        <v>144.91</v>
      </c>
      <c r="N17" s="23">
        <v>0.29500710462113156</v>
      </c>
    </row>
    <row r="18" spans="1:14" ht="17.399999999999999" customHeight="1" x14ac:dyDescent="0.3">
      <c r="A18" s="148">
        <v>2009</v>
      </c>
      <c r="B18" s="9" t="s">
        <v>18</v>
      </c>
      <c r="C18" s="24">
        <v>14286.013157000001</v>
      </c>
      <c r="D18" s="25">
        <v>-0.11685273914040228</v>
      </c>
      <c r="E18" s="26">
        <v>6654.118246</v>
      </c>
      <c r="F18" s="27">
        <v>-0.11892966328264831</v>
      </c>
      <c r="G18" s="26">
        <v>5772.9128260000007</v>
      </c>
      <c r="H18" s="27">
        <v>-6.2944868122725706E-2</v>
      </c>
      <c r="I18" s="26">
        <v>2.3744510000000001</v>
      </c>
      <c r="J18" s="36">
        <v>4.98176839283735</v>
      </c>
      <c r="K18" s="26">
        <v>1820.651061</v>
      </c>
      <c r="L18" s="27">
        <v>-0.24764036400743383</v>
      </c>
      <c r="M18" s="26">
        <v>35.956572999999999</v>
      </c>
      <c r="N18" s="27">
        <v>-0.16234175841735143</v>
      </c>
    </row>
    <row r="19" spans="1:14" ht="17.399999999999999" customHeight="1" x14ac:dyDescent="0.3">
      <c r="A19" s="149"/>
      <c r="B19" s="14" t="s">
        <v>19</v>
      </c>
      <c r="C19" s="15">
        <v>27319.924345999996</v>
      </c>
      <c r="D19" s="16">
        <v>-0.1819116653648003</v>
      </c>
      <c r="E19" s="17">
        <v>13489.483294</v>
      </c>
      <c r="F19" s="18">
        <v>-6.3387204115376572E-2</v>
      </c>
      <c r="G19" s="17">
        <v>10782.398627</v>
      </c>
      <c r="H19" s="18">
        <v>-0.11542146552886656</v>
      </c>
      <c r="I19" s="17">
        <v>3.5949819999999999</v>
      </c>
      <c r="J19" s="34">
        <v>-0.13482377030045711</v>
      </c>
      <c r="K19" s="17">
        <v>2970.9011340000006</v>
      </c>
      <c r="L19" s="18">
        <v>-0.55814248441096592</v>
      </c>
      <c r="M19" s="17">
        <v>73.546308999999994</v>
      </c>
      <c r="N19" s="18">
        <v>-2.3259412383824785E-2</v>
      </c>
    </row>
    <row r="20" spans="1:14" ht="17.399999999999999" customHeight="1" x14ac:dyDescent="0.3">
      <c r="A20" s="149"/>
      <c r="B20" s="14" t="s">
        <v>20</v>
      </c>
      <c r="C20" s="15">
        <v>39512.617176</v>
      </c>
      <c r="D20" s="16">
        <v>-0.14606047097969099</v>
      </c>
      <c r="E20" s="17">
        <v>19822.379965</v>
      </c>
      <c r="F20" s="18">
        <v>-4.3350046283210375E-2</v>
      </c>
      <c r="G20" s="17">
        <v>15652.52558</v>
      </c>
      <c r="H20" s="18">
        <v>-6.5673451481681577E-2</v>
      </c>
      <c r="I20" s="17">
        <v>4.6875499999999999</v>
      </c>
      <c r="J20" s="34">
        <v>-0.15607898404335652</v>
      </c>
      <c r="K20" s="17">
        <v>3915.4477380000003</v>
      </c>
      <c r="L20" s="18">
        <v>-0.54936623820682229</v>
      </c>
      <c r="M20" s="17">
        <v>117.57634300000001</v>
      </c>
      <c r="N20" s="18">
        <v>0.13809131020802101</v>
      </c>
    </row>
    <row r="21" spans="1:14" ht="17.399999999999999" customHeight="1" x14ac:dyDescent="0.3">
      <c r="A21" s="150"/>
      <c r="B21" s="19" t="s">
        <v>21</v>
      </c>
      <c r="C21" s="20">
        <v>57141.66</v>
      </c>
      <c r="D21" s="21">
        <v>-0.12701304043297179</v>
      </c>
      <c r="E21" s="22">
        <v>28951.965</v>
      </c>
      <c r="F21" s="23">
        <v>-2.5081420380503539E-2</v>
      </c>
      <c r="G21" s="22">
        <v>22536.095000000001</v>
      </c>
      <c r="H21" s="23">
        <v>-2.5499242512200038E-2</v>
      </c>
      <c r="I21" s="22">
        <v>10.688000000000001</v>
      </c>
      <c r="J21" s="35" t="s">
        <v>44</v>
      </c>
      <c r="K21" s="22">
        <v>5471.1319999999996</v>
      </c>
      <c r="L21" s="23">
        <v>-0.56188194192365137</v>
      </c>
      <c r="M21" s="22">
        <v>171.78</v>
      </c>
      <c r="N21" s="23">
        <v>0.18542543647781384</v>
      </c>
    </row>
    <row r="22" spans="1:14" ht="17.399999999999999" customHeight="1" x14ac:dyDescent="0.3">
      <c r="A22" s="148">
        <v>2010</v>
      </c>
      <c r="B22" s="9" t="s">
        <v>18</v>
      </c>
      <c r="C22" s="24">
        <v>15376.736524</v>
      </c>
      <c r="D22" s="25">
        <v>7.6349038392531154E-2</v>
      </c>
      <c r="E22" s="26">
        <v>8043.8330559999995</v>
      </c>
      <c r="F22" s="27">
        <v>0.20885033277480458</v>
      </c>
      <c r="G22" s="26">
        <v>6003.1636840000001</v>
      </c>
      <c r="H22" s="27">
        <v>3.9884693384420578E-2</v>
      </c>
      <c r="I22" s="26">
        <v>22.703491</v>
      </c>
      <c r="J22" s="36" t="s">
        <v>44</v>
      </c>
      <c r="K22" s="26">
        <v>1242.0188819999998</v>
      </c>
      <c r="L22" s="27">
        <v>-0.31781607766300046</v>
      </c>
      <c r="M22" s="26">
        <v>65.017410999999996</v>
      </c>
      <c r="N22" s="27">
        <v>0.80822046083201537</v>
      </c>
    </row>
    <row r="23" spans="1:14" ht="17.399999999999999" customHeight="1" x14ac:dyDescent="0.3">
      <c r="A23" s="149"/>
      <c r="B23" s="14" t="s">
        <v>19</v>
      </c>
      <c r="C23" s="15">
        <v>32485.690001000003</v>
      </c>
      <c r="D23" s="16">
        <v>0.18908418594344845</v>
      </c>
      <c r="E23" s="17">
        <v>16908.492965000001</v>
      </c>
      <c r="F23" s="18">
        <v>0.2534574228295865</v>
      </c>
      <c r="G23" s="17">
        <v>12930.060735999999</v>
      </c>
      <c r="H23" s="18">
        <v>0.19918222125660234</v>
      </c>
      <c r="I23" s="17">
        <v>95.247244999999992</v>
      </c>
      <c r="J23" s="34" t="s">
        <v>44</v>
      </c>
      <c r="K23" s="17">
        <v>2195.1900089999999</v>
      </c>
      <c r="L23" s="18">
        <v>-0.26110297516214842</v>
      </c>
      <c r="M23" s="17">
        <v>356.69904600000001</v>
      </c>
      <c r="N23" s="18">
        <v>3.8499924856868075</v>
      </c>
    </row>
    <row r="24" spans="1:14" ht="17.399999999999999" customHeight="1" x14ac:dyDescent="0.3">
      <c r="A24" s="149"/>
      <c r="B24" s="14" t="s">
        <v>20</v>
      </c>
      <c r="C24" s="15">
        <v>45537.590038000002</v>
      </c>
      <c r="D24" s="16">
        <v>0.15248225231862333</v>
      </c>
      <c r="E24" s="17">
        <v>24094.703663</v>
      </c>
      <c r="F24" s="18">
        <v>0.21553030995993216</v>
      </c>
      <c r="G24" s="17">
        <v>17469.413925999997</v>
      </c>
      <c r="H24" s="18">
        <v>0.11607636970237722</v>
      </c>
      <c r="I24" s="17">
        <v>5.997687</v>
      </c>
      <c r="J24" s="34">
        <v>0.27949291207560445</v>
      </c>
      <c r="K24" s="17">
        <v>3454.2036499999999</v>
      </c>
      <c r="L24" s="18">
        <v>-0.11780110957006484</v>
      </c>
      <c r="M24" s="17">
        <v>513.27111200000002</v>
      </c>
      <c r="N24" s="18">
        <v>3.3654284433731707</v>
      </c>
    </row>
    <row r="25" spans="1:14" ht="17.399999999999999" customHeight="1" x14ac:dyDescent="0.3">
      <c r="A25" s="150"/>
      <c r="B25" s="19" t="s">
        <v>21</v>
      </c>
      <c r="C25" s="20">
        <v>66710.577999999994</v>
      </c>
      <c r="D25" s="21">
        <v>0.16745957327805994</v>
      </c>
      <c r="E25" s="22">
        <v>35633.334999999999</v>
      </c>
      <c r="F25" s="23">
        <v>0.23077431877249088</v>
      </c>
      <c r="G25" s="22">
        <v>24659.208999999999</v>
      </c>
      <c r="H25" s="23">
        <v>9.4209489265997481E-2</v>
      </c>
      <c r="I25" s="22">
        <v>9.3320000000000007</v>
      </c>
      <c r="J25" s="35">
        <v>-0.12687125748502992</v>
      </c>
      <c r="K25" s="22">
        <v>5803.9290000000001</v>
      </c>
      <c r="L25" s="23">
        <v>6.0827814061148677E-2</v>
      </c>
      <c r="M25" s="22">
        <v>604.77300000000002</v>
      </c>
      <c r="N25" s="23">
        <v>2.52062521830248</v>
      </c>
    </row>
    <row r="26" spans="1:14" ht="17.399999999999999" customHeight="1" x14ac:dyDescent="0.3">
      <c r="A26" s="148">
        <v>2011</v>
      </c>
      <c r="B26" s="9" t="s">
        <v>18</v>
      </c>
      <c r="C26" s="24">
        <v>16787.003290000001</v>
      </c>
      <c r="D26" s="25">
        <v>9.1714309066742272E-2</v>
      </c>
      <c r="E26" s="26">
        <v>9753.3371009999992</v>
      </c>
      <c r="F26" s="27">
        <v>0.21252356098127345</v>
      </c>
      <c r="G26" s="26">
        <v>5426.5241279999991</v>
      </c>
      <c r="H26" s="27">
        <v>-9.6055944224358925E-2</v>
      </c>
      <c r="I26" s="26">
        <v>19.590843</v>
      </c>
      <c r="J26" s="36">
        <v>-0.13709997286320419</v>
      </c>
      <c r="K26" s="26">
        <v>1479.4418769999997</v>
      </c>
      <c r="L26" s="27">
        <v>0.19115892555327507</v>
      </c>
      <c r="M26" s="26">
        <v>108.10934100000001</v>
      </c>
      <c r="N26" s="27">
        <v>0.66277523723606935</v>
      </c>
    </row>
    <row r="27" spans="1:14" ht="17.399999999999999" customHeight="1" x14ac:dyDescent="0.3">
      <c r="A27" s="149"/>
      <c r="B27" s="14" t="s">
        <v>19</v>
      </c>
      <c r="C27" s="15">
        <v>36094.808382999996</v>
      </c>
      <c r="D27" s="16">
        <v>0.1110987139841848</v>
      </c>
      <c r="E27" s="17">
        <v>20714.122983999998</v>
      </c>
      <c r="F27" s="18">
        <v>0.22507209997233457</v>
      </c>
      <c r="G27" s="17">
        <v>11959.215497999998</v>
      </c>
      <c r="H27" s="18">
        <v>-7.5084352488535844E-2</v>
      </c>
      <c r="I27" s="17">
        <v>3.8047140000000002</v>
      </c>
      <c r="J27" s="34">
        <v>-0.96005434067935513</v>
      </c>
      <c r="K27" s="17">
        <v>3172.8967130000005</v>
      </c>
      <c r="L27" s="18">
        <v>0.44538591192175958</v>
      </c>
      <c r="M27" s="17">
        <v>244.768474</v>
      </c>
      <c r="N27" s="18">
        <v>-0.3137955462880605</v>
      </c>
    </row>
    <row r="28" spans="1:14" ht="17.399999999999999" customHeight="1" x14ac:dyDescent="0.3">
      <c r="A28" s="149"/>
      <c r="B28" s="14" t="s">
        <v>20</v>
      </c>
      <c r="C28" s="15">
        <v>51996.353378000007</v>
      </c>
      <c r="D28" s="16">
        <v>0.1418336660901538</v>
      </c>
      <c r="E28" s="17">
        <v>29839.139272</v>
      </c>
      <c r="F28" s="18">
        <v>0.23841071836136329</v>
      </c>
      <c r="G28" s="17">
        <v>16915.189223000001</v>
      </c>
      <c r="H28" s="18">
        <v>-3.1725431966274198E-2</v>
      </c>
      <c r="I28" s="17">
        <v>33.896767999999994</v>
      </c>
      <c r="J28" s="34">
        <v>4.6516400405689717</v>
      </c>
      <c r="K28" s="17">
        <v>4751.1014500000001</v>
      </c>
      <c r="L28" s="18">
        <v>0.37545493300604904</v>
      </c>
      <c r="M28" s="17">
        <v>457.02666499999998</v>
      </c>
      <c r="N28" s="18">
        <v>-0.10958038682683557</v>
      </c>
    </row>
    <row r="29" spans="1:14" ht="17.399999999999999" customHeight="1" x14ac:dyDescent="0.3">
      <c r="A29" s="150"/>
      <c r="B29" s="19" t="s">
        <v>21</v>
      </c>
      <c r="C29" s="20">
        <v>74012.445999999996</v>
      </c>
      <c r="D29" s="21">
        <v>0.10945592466610021</v>
      </c>
      <c r="E29" s="22">
        <v>44038.978999999999</v>
      </c>
      <c r="F29" s="23">
        <v>0.23589271113691712</v>
      </c>
      <c r="G29" s="22">
        <v>23499.216</v>
      </c>
      <c r="H29" s="23">
        <v>-4.7040965507044397E-2</v>
      </c>
      <c r="I29" s="22">
        <v>7.72</v>
      </c>
      <c r="J29" s="35">
        <v>-0.1727389627089585</v>
      </c>
      <c r="K29" s="22">
        <v>6054.8280000000004</v>
      </c>
      <c r="L29" s="23">
        <v>4.3229164243739016E-2</v>
      </c>
      <c r="M29" s="22">
        <v>411.70299999999997</v>
      </c>
      <c r="N29" s="23">
        <v>-0.31924374930759147</v>
      </c>
    </row>
    <row r="30" spans="1:14" ht="17.399999999999999" customHeight="1" x14ac:dyDescent="0.3">
      <c r="A30" s="148">
        <v>2012</v>
      </c>
      <c r="B30" s="9" t="s">
        <v>18</v>
      </c>
      <c r="C30" s="24">
        <v>19615.255820999999</v>
      </c>
      <c r="D30" s="25">
        <v>0.16847870237118401</v>
      </c>
      <c r="E30" s="26">
        <v>11661.541831</v>
      </c>
      <c r="F30" s="27">
        <v>0.19564634239950096</v>
      </c>
      <c r="G30" s="26">
        <v>5878.8947939999998</v>
      </c>
      <c r="H30" s="27">
        <v>8.3362877475443353E-2</v>
      </c>
      <c r="I30" s="26">
        <v>13.016157</v>
      </c>
      <c r="J30" s="36">
        <v>-0.33559995350889193</v>
      </c>
      <c r="K30" s="26">
        <v>1967.4469550000001</v>
      </c>
      <c r="L30" s="27">
        <v>0.32985755343736312</v>
      </c>
      <c r="M30" s="26">
        <v>94.356083999999996</v>
      </c>
      <c r="N30" s="27">
        <v>-0.12721617644491989</v>
      </c>
    </row>
    <row r="31" spans="1:14" ht="17.399999999999999" customHeight="1" x14ac:dyDescent="0.3">
      <c r="A31" s="149"/>
      <c r="B31" s="14" t="s">
        <v>19</v>
      </c>
      <c r="C31" s="15">
        <v>38477.244580999999</v>
      </c>
      <c r="D31" s="16">
        <v>6.6004954859992804E-2</v>
      </c>
      <c r="E31" s="17">
        <v>23196.952614000002</v>
      </c>
      <c r="F31" s="18">
        <v>0.11986168238538464</v>
      </c>
      <c r="G31" s="17">
        <v>11470.544744999999</v>
      </c>
      <c r="H31" s="18">
        <v>-4.0861438869608246E-2</v>
      </c>
      <c r="I31" s="17">
        <v>4.8362919999999994</v>
      </c>
      <c r="J31" s="34">
        <v>0.27113154891537161</v>
      </c>
      <c r="K31" s="17">
        <v>3540.8115129999996</v>
      </c>
      <c r="L31" s="18">
        <v>0.11595549218245194</v>
      </c>
      <c r="M31" s="17">
        <v>264.09941700000002</v>
      </c>
      <c r="N31" s="18">
        <v>7.8976441222573524E-2</v>
      </c>
    </row>
    <row r="32" spans="1:14" ht="17.399999999999999" customHeight="1" x14ac:dyDescent="0.3">
      <c r="A32" s="149"/>
      <c r="B32" s="14" t="s">
        <v>20</v>
      </c>
      <c r="C32" s="15">
        <v>54736.229570000003</v>
      </c>
      <c r="D32" s="16">
        <v>5.2693622033103127E-2</v>
      </c>
      <c r="E32" s="17">
        <v>32856.542621000001</v>
      </c>
      <c r="F32" s="18">
        <v>0.1011223320315886</v>
      </c>
      <c r="G32" s="17">
        <v>16579.721678999998</v>
      </c>
      <c r="H32" s="18">
        <v>-1.9832325821330987E-2</v>
      </c>
      <c r="I32" s="17">
        <v>7.4746680000000003</v>
      </c>
      <c r="J32" s="34">
        <v>-0.77948729507190773</v>
      </c>
      <c r="K32" s="17">
        <v>4080.0597310000003</v>
      </c>
      <c r="L32" s="18">
        <v>-0.14123918970410532</v>
      </c>
      <c r="M32" s="17">
        <v>1212.430871</v>
      </c>
      <c r="N32" s="18">
        <v>1.6528668102986948</v>
      </c>
    </row>
    <row r="33" spans="1:14" ht="17.399999999999999" customHeight="1" x14ac:dyDescent="0.3">
      <c r="A33" s="150"/>
      <c r="B33" s="19" t="s">
        <v>21</v>
      </c>
      <c r="C33" s="20">
        <v>74951.312999999995</v>
      </c>
      <c r="D33" s="21">
        <v>1.268525836857215E-2</v>
      </c>
      <c r="E33" s="22">
        <v>45252.572</v>
      </c>
      <c r="F33" s="23">
        <v>2.7557246502013522E-2</v>
      </c>
      <c r="G33" s="22">
        <v>22970.89</v>
      </c>
      <c r="H33" s="23">
        <v>-2.2482707508199473E-2</v>
      </c>
      <c r="I33" s="22">
        <v>11.683</v>
      </c>
      <c r="J33" s="35">
        <v>0.51334196891191719</v>
      </c>
      <c r="K33" s="22">
        <v>5371.94</v>
      </c>
      <c r="L33" s="23">
        <v>-0.11278404605382697</v>
      </c>
      <c r="M33" s="22">
        <v>1344.2280000000001</v>
      </c>
      <c r="N33" s="23">
        <v>2.2650430043016452</v>
      </c>
    </row>
    <row r="34" spans="1:14" ht="17.399999999999999" customHeight="1" x14ac:dyDescent="0.3">
      <c r="A34" s="148">
        <v>2013</v>
      </c>
      <c r="B34" s="9" t="s">
        <v>18</v>
      </c>
      <c r="C34" s="24">
        <v>18040.211294618002</v>
      </c>
      <c r="D34" s="25">
        <v>-8.0296914848072554E-2</v>
      </c>
      <c r="E34" s="26">
        <v>11934.89191418</v>
      </c>
      <c r="F34" s="27">
        <v>2.3440303790134287E-2</v>
      </c>
      <c r="G34" s="26">
        <v>4749.7139975079999</v>
      </c>
      <c r="H34" s="27">
        <v>-0.19207365262675591</v>
      </c>
      <c r="I34" s="26">
        <v>5.28456846</v>
      </c>
      <c r="J34" s="36">
        <v>-0.59399933021705253</v>
      </c>
      <c r="K34" s="26">
        <v>971.32809065000004</v>
      </c>
      <c r="L34" s="27">
        <v>-0.50630023941357039</v>
      </c>
      <c r="M34" s="26">
        <v>378.99272381999992</v>
      </c>
      <c r="N34" s="27">
        <v>3.0166220105107362</v>
      </c>
    </row>
    <row r="35" spans="1:14" ht="17.399999999999999" customHeight="1" x14ac:dyDescent="0.3">
      <c r="A35" s="149"/>
      <c r="B35" s="14" t="s">
        <v>19</v>
      </c>
      <c r="C35" s="15">
        <v>36368.194631852857</v>
      </c>
      <c r="D35" s="16">
        <v>-5.481291532472643E-2</v>
      </c>
      <c r="E35" s="17">
        <v>22956.713204922857</v>
      </c>
      <c r="F35" s="18">
        <v>-1.0356507299676632E-2</v>
      </c>
      <c r="G35" s="17">
        <v>11142.815736109998</v>
      </c>
      <c r="H35" s="18">
        <v>-2.8571355256066466E-2</v>
      </c>
      <c r="I35" s="17">
        <v>5.0330987599999997</v>
      </c>
      <c r="J35" s="34">
        <v>4.0693729824419211E-2</v>
      </c>
      <c r="K35" s="17">
        <v>1806.7808019100003</v>
      </c>
      <c r="L35" s="18">
        <v>-0.48972691845458294</v>
      </c>
      <c r="M35" s="17">
        <v>456.85179015000108</v>
      </c>
      <c r="N35" s="18">
        <v>0.72984777982300897</v>
      </c>
    </row>
    <row r="36" spans="1:14" ht="17.399999999999999" customHeight="1" x14ac:dyDescent="0.3">
      <c r="A36" s="149"/>
      <c r="B36" s="14" t="s">
        <v>20</v>
      </c>
      <c r="C36" s="15">
        <v>49896.250897569713</v>
      </c>
      <c r="D36" s="16">
        <v>-8.8423676794190498E-2</v>
      </c>
      <c r="E36" s="17">
        <v>31466.85210910971</v>
      </c>
      <c r="F36" s="18">
        <v>-4.2295701283009635E-2</v>
      </c>
      <c r="G36" s="17">
        <v>15231.522975720001</v>
      </c>
      <c r="H36" s="18">
        <v>-8.1316123960490594E-2</v>
      </c>
      <c r="I36" s="17">
        <v>2.8734032700000007</v>
      </c>
      <c r="J36" s="34">
        <v>-0.61558115089526377</v>
      </c>
      <c r="K36" s="17">
        <v>2444.2692046299999</v>
      </c>
      <c r="L36" s="18">
        <v>-0.40092318108516445</v>
      </c>
      <c r="M36" s="17">
        <v>750.73320484000078</v>
      </c>
      <c r="N36" s="18">
        <v>-0.38080329130781365</v>
      </c>
    </row>
    <row r="37" spans="1:14" ht="17.399999999999999" customHeight="1" x14ac:dyDescent="0.3">
      <c r="A37" s="150"/>
      <c r="B37" s="19" t="s">
        <v>21</v>
      </c>
      <c r="C37" s="20">
        <v>66753.047999999995</v>
      </c>
      <c r="D37" s="21">
        <v>-0.10938120590362443</v>
      </c>
      <c r="E37" s="22">
        <v>41830.146999999997</v>
      </c>
      <c r="F37" s="23">
        <v>-7.5629402898911513E-2</v>
      </c>
      <c r="G37" s="22">
        <v>20697.867999999999</v>
      </c>
      <c r="H37" s="23">
        <v>-9.8952282649910406E-2</v>
      </c>
      <c r="I37" s="22">
        <v>11.147</v>
      </c>
      <c r="J37" s="35">
        <v>-4.5878627064966149E-2</v>
      </c>
      <c r="K37" s="22">
        <v>3313.4810000000002</v>
      </c>
      <c r="L37" s="23">
        <v>-0.38318726568055483</v>
      </c>
      <c r="M37" s="22">
        <v>900.40499999999997</v>
      </c>
      <c r="N37" s="23">
        <v>-0.33016943554218481</v>
      </c>
    </row>
    <row r="38" spans="1:14" ht="17.399999999999999" customHeight="1" x14ac:dyDescent="0.3">
      <c r="A38" s="148">
        <v>2014</v>
      </c>
      <c r="B38" s="9" t="s">
        <v>18</v>
      </c>
      <c r="C38" s="24">
        <v>16693.422900280002</v>
      </c>
      <c r="D38" s="25">
        <v>-7.4654801562096584E-2</v>
      </c>
      <c r="E38" s="26">
        <v>10551.730696280001</v>
      </c>
      <c r="F38" s="27">
        <v>-0.1158922282535837</v>
      </c>
      <c r="G38" s="26">
        <v>5015.2449790000001</v>
      </c>
      <c r="H38" s="27">
        <v>5.5904625337718228E-2</v>
      </c>
      <c r="I38" s="26">
        <v>58.393878999999998</v>
      </c>
      <c r="J38" s="36" t="s">
        <v>44</v>
      </c>
      <c r="K38" s="26">
        <v>819.61983700000008</v>
      </c>
      <c r="L38" s="27">
        <v>-0.15618641642339282</v>
      </c>
      <c r="M38" s="26">
        <v>248.43350900000002</v>
      </c>
      <c r="N38" s="27">
        <v>-0.34449003005664069</v>
      </c>
    </row>
    <row r="39" spans="1:14" ht="17.399999999999999" customHeight="1" x14ac:dyDescent="0.3">
      <c r="A39" s="149"/>
      <c r="B39" s="14" t="s">
        <v>19</v>
      </c>
      <c r="C39" s="15">
        <v>33833.294330000004</v>
      </c>
      <c r="D39" s="16">
        <v>-6.9701021112350658E-2</v>
      </c>
      <c r="E39" s="17">
        <v>21777.554736000002</v>
      </c>
      <c r="F39" s="18">
        <v>-5.1364429149639568E-2</v>
      </c>
      <c r="G39" s="17">
        <v>9826.4891810000008</v>
      </c>
      <c r="H39" s="18">
        <v>-0.11813230930887963</v>
      </c>
      <c r="I39" s="17">
        <v>87.138541000000004</v>
      </c>
      <c r="J39" s="34" t="s">
        <v>44</v>
      </c>
      <c r="K39" s="17">
        <v>1726.5210749999999</v>
      </c>
      <c r="L39" s="18">
        <v>-4.4421396787676426E-2</v>
      </c>
      <c r="M39" s="17">
        <v>415.59079700000001</v>
      </c>
      <c r="N39" s="18">
        <v>-9.0315927483732961E-2</v>
      </c>
    </row>
    <row r="40" spans="1:14" ht="17.399999999999999" customHeight="1" x14ac:dyDescent="0.3">
      <c r="A40" s="149"/>
      <c r="B40" s="14" t="s">
        <v>20</v>
      </c>
      <c r="C40" s="15">
        <v>47105.66086399999</v>
      </c>
      <c r="D40" s="16">
        <v>-5.5927849956070363E-2</v>
      </c>
      <c r="E40" s="17">
        <v>30573.147850000001</v>
      </c>
      <c r="F40" s="18">
        <v>-2.8401451025696356E-2</v>
      </c>
      <c r="G40" s="17">
        <v>13441.389095</v>
      </c>
      <c r="H40" s="18">
        <v>-0.11752822640083893</v>
      </c>
      <c r="I40" s="17">
        <v>12.006456000000002</v>
      </c>
      <c r="J40" s="34">
        <v>3.1784792706803033</v>
      </c>
      <c r="K40" s="17">
        <v>2555.3500999999997</v>
      </c>
      <c r="L40" s="18">
        <v>4.5445442408547976E-2</v>
      </c>
      <c r="M40" s="17">
        <v>523.76736300000005</v>
      </c>
      <c r="N40" s="18">
        <v>-0.30232556702799973</v>
      </c>
    </row>
    <row r="41" spans="1:14" ht="17.399999999999999" customHeight="1" x14ac:dyDescent="0.3">
      <c r="A41" s="150"/>
      <c r="B41" s="19" t="s">
        <v>21</v>
      </c>
      <c r="C41" s="20">
        <v>64674.83</v>
      </c>
      <c r="D41" s="21">
        <v>-3.1132930439371043E-2</v>
      </c>
      <c r="E41" s="22">
        <v>42430.093999999997</v>
      </c>
      <c r="F41" s="23">
        <v>1.4342454976311814E-2</v>
      </c>
      <c r="G41" s="22">
        <v>18029.913</v>
      </c>
      <c r="H41" s="23">
        <v>-0.12889999105221839</v>
      </c>
      <c r="I41" s="22">
        <v>17.381</v>
      </c>
      <c r="J41" s="35">
        <v>0.55925361083699654</v>
      </c>
      <c r="K41" s="22">
        <v>3480.7150000000001</v>
      </c>
      <c r="L41" s="23">
        <v>5.0470788877316597E-2</v>
      </c>
      <c r="M41" s="22">
        <v>716.72699999999998</v>
      </c>
      <c r="N41" s="23">
        <v>-0.20399486897562769</v>
      </c>
    </row>
    <row r="42" spans="1:14" ht="17.399999999999999" customHeight="1" x14ac:dyDescent="0.3">
      <c r="A42" s="148">
        <v>2015</v>
      </c>
      <c r="B42" s="9" t="s">
        <v>18</v>
      </c>
      <c r="C42" s="24">
        <v>18327.988168</v>
      </c>
      <c r="D42" s="25">
        <v>9.7916723100124781E-2</v>
      </c>
      <c r="E42" s="26">
        <v>12737.234593999998</v>
      </c>
      <c r="F42" s="27">
        <v>0.20712278967567777</v>
      </c>
      <c r="G42" s="26">
        <v>4285.6083449999996</v>
      </c>
      <c r="H42" s="27">
        <v>-0.14548374746501103</v>
      </c>
      <c r="I42" s="26">
        <v>4.0172629999999998</v>
      </c>
      <c r="J42" s="36">
        <v>-0.93120403938227836</v>
      </c>
      <c r="K42" s="26">
        <v>1104.1438059999998</v>
      </c>
      <c r="L42" s="27">
        <v>0.34714138940490247</v>
      </c>
      <c r="M42" s="26">
        <v>196.98416</v>
      </c>
      <c r="N42" s="27">
        <v>-0.20709504610346263</v>
      </c>
    </row>
    <row r="43" spans="1:14" ht="17.399999999999999" customHeight="1" x14ac:dyDescent="0.3">
      <c r="A43" s="149"/>
      <c r="B43" s="14" t="s">
        <v>19</v>
      </c>
      <c r="C43" s="15">
        <v>37189.356105999999</v>
      </c>
      <c r="D43" s="16">
        <v>9.9194058469918911E-2</v>
      </c>
      <c r="E43" s="17">
        <v>25828.916213999997</v>
      </c>
      <c r="F43" s="18">
        <v>0.18603380990716922</v>
      </c>
      <c r="G43" s="17">
        <v>9022.4506500000007</v>
      </c>
      <c r="H43" s="18">
        <v>-8.1823580750961189E-2</v>
      </c>
      <c r="I43" s="17">
        <v>9.5233520000000009</v>
      </c>
      <c r="J43" s="34">
        <v>-0.89071021971781694</v>
      </c>
      <c r="K43" s="17">
        <v>1892.3990940000001</v>
      </c>
      <c r="L43" s="18">
        <v>9.6076451890400705E-2</v>
      </c>
      <c r="M43" s="17">
        <v>436.06679599999995</v>
      </c>
      <c r="N43" s="18">
        <v>4.9269616044938402E-2</v>
      </c>
    </row>
    <row r="44" spans="1:14" ht="17.399999999999999" customHeight="1" x14ac:dyDescent="0.3">
      <c r="A44" s="149"/>
      <c r="B44" s="14" t="s">
        <v>20</v>
      </c>
      <c r="C44" s="15">
        <v>51400.149175999999</v>
      </c>
      <c r="D44" s="16">
        <v>9.1167138582318952E-2</v>
      </c>
      <c r="E44" s="17">
        <v>35656.374464</v>
      </c>
      <c r="F44" s="18">
        <v>0.16626441735537534</v>
      </c>
      <c r="G44" s="17">
        <v>12425.648039</v>
      </c>
      <c r="H44" s="18">
        <v>-7.5568161059919148E-2</v>
      </c>
      <c r="I44" s="17">
        <v>19.840864</v>
      </c>
      <c r="J44" s="34">
        <v>0.65251627957492175</v>
      </c>
      <c r="K44" s="17">
        <v>2608.671652</v>
      </c>
      <c r="L44" s="18">
        <v>2.086663271698086E-2</v>
      </c>
      <c r="M44" s="17">
        <v>689.61415700000009</v>
      </c>
      <c r="N44" s="18">
        <v>0.31664209287511502</v>
      </c>
    </row>
    <row r="45" spans="1:14" ht="17.399999999999999" customHeight="1" x14ac:dyDescent="0.3">
      <c r="A45" s="150"/>
      <c r="B45" s="19" t="s">
        <v>21</v>
      </c>
      <c r="C45" s="20">
        <v>71104.710999999996</v>
      </c>
      <c r="D45" s="21">
        <v>9.9418599167558686E-2</v>
      </c>
      <c r="E45" s="22">
        <v>49129.807999999997</v>
      </c>
      <c r="F45" s="23">
        <v>0.15790005084598691</v>
      </c>
      <c r="G45" s="22">
        <v>17389.116999999998</v>
      </c>
      <c r="H45" s="23">
        <v>-3.5540715032845838E-2</v>
      </c>
      <c r="I45" s="22">
        <v>24.734000000000002</v>
      </c>
      <c r="J45" s="35">
        <v>0.42304815603244927</v>
      </c>
      <c r="K45" s="22">
        <v>3659.0079999999998</v>
      </c>
      <c r="L45" s="23">
        <v>5.1223096404043433E-2</v>
      </c>
      <c r="M45" s="22">
        <v>902.04399999999998</v>
      </c>
      <c r="N45" s="23">
        <v>0.2585600933130745</v>
      </c>
    </row>
    <row r="46" spans="1:14" ht="17.399999999999999" customHeight="1" x14ac:dyDescent="0.3">
      <c r="A46" s="148">
        <v>2016</v>
      </c>
      <c r="B46" s="9" t="s">
        <v>18</v>
      </c>
      <c r="C46" s="24">
        <v>16223.164870000001</v>
      </c>
      <c r="D46" s="25">
        <v>-0.11484202623367823</v>
      </c>
      <c r="E46" s="26">
        <v>11533.950741000001</v>
      </c>
      <c r="F46" s="27">
        <v>-9.4469788094098228E-2</v>
      </c>
      <c r="G46" s="26">
        <v>3477.7260889999998</v>
      </c>
      <c r="H46" s="27">
        <v>-0.18851051961912302</v>
      </c>
      <c r="I46" s="26">
        <v>3.9600770000000001</v>
      </c>
      <c r="J46" s="36">
        <v>-1.4235065018147863E-2</v>
      </c>
      <c r="K46" s="26">
        <v>856.22698200000002</v>
      </c>
      <c r="L46" s="27">
        <v>-0.22453309311051806</v>
      </c>
      <c r="M46" s="26">
        <v>351.30098099999998</v>
      </c>
      <c r="N46" s="27">
        <v>0.78339710665060558</v>
      </c>
    </row>
    <row r="47" spans="1:14" ht="17.399999999999999" customHeight="1" x14ac:dyDescent="0.3">
      <c r="A47" s="149"/>
      <c r="B47" s="14" t="s">
        <v>19</v>
      </c>
      <c r="C47" s="15">
        <v>32114.920480999997</v>
      </c>
      <c r="D47" s="16">
        <v>-0.13644860132927417</v>
      </c>
      <c r="E47" s="17">
        <v>22880.185491</v>
      </c>
      <c r="F47" s="18">
        <v>-0.11416393543456937</v>
      </c>
      <c r="G47" s="17">
        <v>7200.5616730000002</v>
      </c>
      <c r="H47" s="18">
        <v>-0.20192839480923075</v>
      </c>
      <c r="I47" s="17">
        <v>7.5103239999999989</v>
      </c>
      <c r="J47" s="34">
        <v>-0.21137809460366497</v>
      </c>
      <c r="K47" s="17">
        <v>1471.5497119999998</v>
      </c>
      <c r="L47" s="18">
        <v>-0.22238933813397832</v>
      </c>
      <c r="M47" s="17">
        <v>555.11328099999992</v>
      </c>
      <c r="N47" s="18">
        <v>0.27300057260034993</v>
      </c>
    </row>
    <row r="48" spans="1:14" ht="17.399999999999999" customHeight="1" x14ac:dyDescent="0.3">
      <c r="A48" s="149"/>
      <c r="B48" s="14" t="s">
        <v>20</v>
      </c>
      <c r="C48" s="15">
        <v>46247.709022000003</v>
      </c>
      <c r="D48" s="16">
        <v>-0.10024173541515324</v>
      </c>
      <c r="E48" s="17">
        <v>32756.208118999999</v>
      </c>
      <c r="F48" s="18">
        <v>-8.1336546090184147E-2</v>
      </c>
      <c r="G48" s="17">
        <v>10727.092003</v>
      </c>
      <c r="H48" s="18">
        <v>-0.13669758154011724</v>
      </c>
      <c r="I48" s="17">
        <v>11.931274999999999</v>
      </c>
      <c r="J48" s="34">
        <v>-0.39865143977600981</v>
      </c>
      <c r="K48" s="17">
        <v>2041.3284040000003</v>
      </c>
      <c r="L48" s="18">
        <v>-0.21748357926342798</v>
      </c>
      <c r="M48" s="17">
        <v>711.1492209999999</v>
      </c>
      <c r="N48" s="18">
        <v>3.1227699984702983E-2</v>
      </c>
    </row>
    <row r="49" spans="1:14" ht="17.399999999999999" customHeight="1" thickBot="1" x14ac:dyDescent="0.35">
      <c r="A49" s="150"/>
      <c r="B49" s="19" t="s">
        <v>21</v>
      </c>
      <c r="C49" s="28">
        <v>62881.832999999999</v>
      </c>
      <c r="D49" s="29">
        <v>-0.11564463007240122</v>
      </c>
      <c r="E49" s="30">
        <v>43640.421999999999</v>
      </c>
      <c r="F49" s="31">
        <v>-0.11173229091389891</v>
      </c>
      <c r="G49" s="30">
        <v>15367.779</v>
      </c>
      <c r="H49" s="31">
        <v>-0.11624155499097499</v>
      </c>
      <c r="I49" s="30">
        <v>-15.906000000000001</v>
      </c>
      <c r="J49" s="37">
        <v>-1.6430823967008976</v>
      </c>
      <c r="K49" s="30">
        <v>2857.0790000000002</v>
      </c>
      <c r="L49" s="31">
        <v>-0.21916568643741685</v>
      </c>
      <c r="M49" s="30">
        <v>1032.4590000000001</v>
      </c>
      <c r="N49" s="31">
        <v>0.14457720465963986</v>
      </c>
    </row>
    <row r="50" spans="1:14" ht="18" customHeight="1" x14ac:dyDescent="0.3">
      <c r="A50" s="148">
        <v>2017</v>
      </c>
      <c r="B50" s="9" t="s">
        <v>18</v>
      </c>
      <c r="C50" s="24">
        <v>17599.648495000001</v>
      </c>
      <c r="D50" s="25">
        <v>8.484679999433431E-2</v>
      </c>
      <c r="E50" s="26">
        <v>11568.432944000002</v>
      </c>
      <c r="F50" s="27">
        <v>2.9896263452406924E-3</v>
      </c>
      <c r="G50" s="26">
        <v>5125.9933389999997</v>
      </c>
      <c r="H50" s="27">
        <v>0.47394970386352364</v>
      </c>
      <c r="I50" s="26">
        <v>42.416692000000005</v>
      </c>
      <c r="J50" s="36" t="s">
        <v>44</v>
      </c>
      <c r="K50" s="26">
        <v>673.74503600000003</v>
      </c>
      <c r="L50" s="27">
        <v>-0.21312333042081122</v>
      </c>
      <c r="M50" s="26">
        <v>189.060484</v>
      </c>
      <c r="N50" s="27">
        <v>-0.46182762296356916</v>
      </c>
    </row>
    <row r="51" spans="1:14" x14ac:dyDescent="0.3">
      <c r="A51" s="149"/>
      <c r="B51" s="14" t="s">
        <v>19</v>
      </c>
      <c r="C51" s="15">
        <v>35345.818550999997</v>
      </c>
      <c r="D51" s="16">
        <v>0.10060426809748702</v>
      </c>
      <c r="E51" s="17">
        <v>23946.596377000002</v>
      </c>
      <c r="F51" s="18">
        <v>4.6608489534295083E-2</v>
      </c>
      <c r="G51" s="17">
        <v>9546.1959609999994</v>
      </c>
      <c r="H51" s="18">
        <v>0.32575712764122855</v>
      </c>
      <c r="I51" s="17">
        <v>46.975327000000007</v>
      </c>
      <c r="J51" s="34" t="s">
        <v>44</v>
      </c>
      <c r="K51" s="17">
        <v>1381.4892830000001</v>
      </c>
      <c r="L51" s="18">
        <v>-6.1201078200475822E-2</v>
      </c>
      <c r="M51" s="17">
        <v>424.56160299999999</v>
      </c>
      <c r="N51" s="18">
        <v>-0.2351802460298188</v>
      </c>
    </row>
    <row r="52" spans="1:14" x14ac:dyDescent="0.3">
      <c r="A52" s="149"/>
      <c r="B52" s="14" t="s">
        <v>20</v>
      </c>
      <c r="C52" s="15">
        <v>53248.883124000007</v>
      </c>
      <c r="D52" s="16">
        <v>0.15138423610712382</v>
      </c>
      <c r="E52" s="17">
        <v>34224.724033999999</v>
      </c>
      <c r="F52" s="18">
        <v>4.4831682277296281E-2</v>
      </c>
      <c r="G52" s="17">
        <v>15726.735309</v>
      </c>
      <c r="H52" s="18">
        <v>0.46607629584996291</v>
      </c>
      <c r="I52" s="17">
        <v>49.600538</v>
      </c>
      <c r="J52" s="34">
        <v>3.1571867214526534</v>
      </c>
      <c r="K52" s="17">
        <v>1845.7558370000002</v>
      </c>
      <c r="L52" s="18">
        <v>-9.5806518253885087E-2</v>
      </c>
      <c r="M52" s="17">
        <v>1402.0674059999999</v>
      </c>
      <c r="N52" s="18">
        <v>0.97155163023092173</v>
      </c>
    </row>
    <row r="53" spans="1:14" ht="15" thickBot="1" x14ac:dyDescent="0.35">
      <c r="A53" s="150"/>
      <c r="B53" s="19" t="s">
        <v>21</v>
      </c>
      <c r="C53" s="28">
        <v>71133.283603000003</v>
      </c>
      <c r="D53" s="29">
        <v>0.13122153425457572</v>
      </c>
      <c r="E53" s="30">
        <v>46071.540478000003</v>
      </c>
      <c r="F53" s="31">
        <v>5.5707950715967014E-2</v>
      </c>
      <c r="G53" s="30">
        <v>19826.828000000001</v>
      </c>
      <c r="H53" s="31">
        <v>0.29015572126590317</v>
      </c>
      <c r="I53" s="30">
        <v>58.677</v>
      </c>
      <c r="J53" s="37">
        <v>-4.6889852885703505</v>
      </c>
      <c r="K53" s="30">
        <v>3584.509125</v>
      </c>
      <c r="L53" s="31">
        <v>0.25460623419933426</v>
      </c>
      <c r="M53" s="30">
        <v>1591.729</v>
      </c>
      <c r="N53" s="31">
        <v>0.54168736966794806</v>
      </c>
    </row>
    <row r="54" spans="1:14" ht="18" customHeight="1" x14ac:dyDescent="0.3">
      <c r="A54" s="148">
        <v>2018</v>
      </c>
      <c r="B54" s="9" t="s">
        <v>18</v>
      </c>
      <c r="C54" s="24">
        <v>18763.149603999998</v>
      </c>
      <c r="D54" s="25">
        <v>6.6109337884250552E-2</v>
      </c>
      <c r="E54" s="26">
        <v>12250.990104</v>
      </c>
      <c r="F54" s="27">
        <v>5.9001695675126697E-2</v>
      </c>
      <c r="G54" s="26">
        <v>5110.093613</v>
      </c>
      <c r="H54" s="27">
        <v>-3.101784366169591E-3</v>
      </c>
      <c r="I54" s="26">
        <v>46.533647999999999</v>
      </c>
      <c r="J54" s="36">
        <v>9.7059808435792094E-2</v>
      </c>
      <c r="K54" s="26">
        <v>953.05635699999993</v>
      </c>
      <c r="L54" s="27">
        <v>0.41456531191422363</v>
      </c>
      <c r="M54" s="26">
        <v>402.47588199999996</v>
      </c>
      <c r="N54" s="27">
        <v>1.1288207534685033</v>
      </c>
    </row>
    <row r="55" spans="1:14" x14ac:dyDescent="0.3">
      <c r="A55" s="149"/>
      <c r="B55" s="14" t="s">
        <v>19</v>
      </c>
      <c r="C55" s="15">
        <v>37762.586332999999</v>
      </c>
      <c r="D55" s="16">
        <v>6.8374927532456997E-2</v>
      </c>
      <c r="E55" s="17">
        <v>25682.939679000003</v>
      </c>
      <c r="F55" s="18">
        <v>7.2508981011919715E-2</v>
      </c>
      <c r="G55" s="17">
        <v>9528.6478560000014</v>
      </c>
      <c r="H55" s="18">
        <v>-1.8382301255588374E-3</v>
      </c>
      <c r="I55" s="17">
        <v>15.527251</v>
      </c>
      <c r="J55" s="34">
        <v>-0.66945943771716587</v>
      </c>
      <c r="K55" s="17">
        <v>1880.1667640000003</v>
      </c>
      <c r="L55" s="18">
        <v>0.36097093704345462</v>
      </c>
      <c r="M55" s="17">
        <v>655.30478299999993</v>
      </c>
      <c r="N55" s="18">
        <v>0.5434857471084118</v>
      </c>
    </row>
    <row r="56" spans="1:14" x14ac:dyDescent="0.3">
      <c r="A56" s="149"/>
      <c r="B56" s="14" t="s">
        <v>20</v>
      </c>
      <c r="C56" s="15">
        <v>52878.956105999998</v>
      </c>
      <c r="D56" s="16">
        <v>-7.7841838451263579E-3</v>
      </c>
      <c r="E56" s="17">
        <v>35584.720192999994</v>
      </c>
      <c r="F56" s="18">
        <v>3.8512968318845875E-2</v>
      </c>
      <c r="G56" s="17">
        <v>13918.699262999999</v>
      </c>
      <c r="H56" s="18">
        <v>-0.11508101915331548</v>
      </c>
      <c r="I56" s="17">
        <v>19.241947</v>
      </c>
      <c r="J56" s="34">
        <v>-0.62060229088862517</v>
      </c>
      <c r="K56" s="17">
        <v>2497.9627680000003</v>
      </c>
      <c r="L56" s="18">
        <v>0.3522558589975715</v>
      </c>
      <c r="M56" s="17">
        <v>858.33193500000016</v>
      </c>
      <c r="N56" s="18">
        <v>-0.38777050906912536</v>
      </c>
    </row>
    <row r="57" spans="1:14" ht="15" thickBot="1" x14ac:dyDescent="0.35">
      <c r="A57" s="150"/>
      <c r="B57" s="19" t="s">
        <v>21</v>
      </c>
      <c r="C57" s="28">
        <v>73140.422000000006</v>
      </c>
      <c r="D57" s="29">
        <v>2.8216585757547596E-2</v>
      </c>
      <c r="E57" s="30">
        <v>50164.784</v>
      </c>
      <c r="F57" s="31">
        <v>8.8845380022719134E-2</v>
      </c>
      <c r="G57" s="30">
        <v>18313.545999999998</v>
      </c>
      <c r="H57" s="31">
        <v>-7.6324967362404239E-2</v>
      </c>
      <c r="I57" s="30">
        <v>27.55</v>
      </c>
      <c r="J57" s="37">
        <v>-0.53048042674301676</v>
      </c>
      <c r="K57" s="30">
        <v>3551.3130000000001</v>
      </c>
      <c r="L57" s="31">
        <v>-9.2609960924565637E-3</v>
      </c>
      <c r="M57" s="30">
        <v>1083.229</v>
      </c>
      <c r="N57" s="31">
        <v>-0.31946392884718444</v>
      </c>
    </row>
    <row r="58" spans="1:14" ht="18" customHeight="1" x14ac:dyDescent="0.3">
      <c r="A58" s="148">
        <v>2019</v>
      </c>
      <c r="B58" s="9" t="s">
        <v>18</v>
      </c>
      <c r="C58" s="24">
        <v>20692.757732999999</v>
      </c>
      <c r="D58" s="25">
        <v>0.10284031038097341</v>
      </c>
      <c r="E58" s="26">
        <v>14176.648833000001</v>
      </c>
      <c r="F58" s="27">
        <v>0.15718392657678049</v>
      </c>
      <c r="G58" s="26">
        <v>5420.4188910000003</v>
      </c>
      <c r="H58" s="27">
        <v>6.0727904712065905E-2</v>
      </c>
      <c r="I58" s="26">
        <v>14.716147000000001</v>
      </c>
      <c r="J58" s="36">
        <v>-0.68375256115746608</v>
      </c>
      <c r="K58" s="26">
        <v>842.10141599999997</v>
      </c>
      <c r="L58" s="27">
        <v>-0.11642012582473127</v>
      </c>
      <c r="M58" s="26">
        <v>238.872446</v>
      </c>
      <c r="N58" s="27">
        <v>-0.40649252120900992</v>
      </c>
    </row>
    <row r="59" spans="1:14" x14ac:dyDescent="0.3">
      <c r="A59" s="149"/>
      <c r="B59" s="14" t="s">
        <v>19</v>
      </c>
      <c r="C59" s="15">
        <v>41210.611465999995</v>
      </c>
      <c r="D59" s="16">
        <v>9.1307970873457656E-2</v>
      </c>
      <c r="E59" s="17">
        <v>27212.511902999999</v>
      </c>
      <c r="F59" s="18">
        <v>5.9555963729910122E-2</v>
      </c>
      <c r="G59" s="17">
        <v>10357.90913</v>
      </c>
      <c r="H59" s="18">
        <v>8.7028221268333317E-2</v>
      </c>
      <c r="I59" s="17">
        <v>26.370453000000001</v>
      </c>
      <c r="J59" s="34">
        <v>0.69833365867531882</v>
      </c>
      <c r="K59" s="17">
        <v>3112.6971009999997</v>
      </c>
      <c r="L59" s="18">
        <v>0.65554309362315655</v>
      </c>
      <c r="M59" s="17">
        <v>501.12287900000001</v>
      </c>
      <c r="N59" s="18">
        <v>-0.23528273865811222</v>
      </c>
    </row>
    <row r="60" spans="1:14" x14ac:dyDescent="0.3">
      <c r="A60" s="149"/>
      <c r="B60" s="14" t="s">
        <v>20</v>
      </c>
      <c r="C60" s="15">
        <v>57691.722979999999</v>
      </c>
      <c r="D60" s="16">
        <v>9.1014786002061587E-2</v>
      </c>
      <c r="E60" s="17">
        <v>37463.760260999996</v>
      </c>
      <c r="F60" s="18">
        <v>5.2804688580061931E-2</v>
      </c>
      <c r="G60" s="17">
        <v>14888.189186999998</v>
      </c>
      <c r="H60" s="18">
        <v>6.965377336495715E-2</v>
      </c>
      <c r="I60" s="17">
        <v>40.691660999999996</v>
      </c>
      <c r="J60" s="34">
        <v>1.1147371936945882</v>
      </c>
      <c r="K60" s="17">
        <v>4563.5531780000001</v>
      </c>
      <c r="L60" s="18">
        <v>0.82691000701096096</v>
      </c>
      <c r="M60" s="17">
        <v>735.52869299999998</v>
      </c>
      <c r="N60" s="18">
        <v>-0.14307197133472627</v>
      </c>
    </row>
    <row r="61" spans="1:14" ht="15" thickBot="1" x14ac:dyDescent="0.35">
      <c r="A61" s="150"/>
      <c r="B61" s="19" t="s">
        <v>21</v>
      </c>
      <c r="C61" s="28">
        <v>76055.743000000002</v>
      </c>
      <c r="D61" s="29">
        <v>3.985923132901803E-2</v>
      </c>
      <c r="E61" s="30">
        <v>50691.832999999999</v>
      </c>
      <c r="F61" s="31">
        <v>1.0506354417872066E-2</v>
      </c>
      <c r="G61" s="30">
        <v>18488.983</v>
      </c>
      <c r="H61" s="31">
        <v>9.5796302911517195E-3</v>
      </c>
      <c r="I61" s="30">
        <v>54.164999999999999</v>
      </c>
      <c r="J61" s="37">
        <v>0.96606170598911056</v>
      </c>
      <c r="K61" s="30">
        <v>5606.04</v>
      </c>
      <c r="L61" s="31">
        <v>0.5785823440513409</v>
      </c>
      <c r="M61" s="30">
        <v>1214.722</v>
      </c>
      <c r="N61" s="31">
        <v>0.12138984462195901</v>
      </c>
    </row>
    <row r="62" spans="1:14" ht="18" customHeight="1" x14ac:dyDescent="0.3">
      <c r="A62" s="148">
        <v>2020</v>
      </c>
      <c r="B62" s="9" t="s">
        <v>18</v>
      </c>
      <c r="C62" s="24">
        <v>20374.461682000001</v>
      </c>
      <c r="D62" s="25">
        <v>-1.5382002491257651E-2</v>
      </c>
      <c r="E62" s="26">
        <v>14096.427019999999</v>
      </c>
      <c r="F62" s="27">
        <v>-5.6587289383415174E-3</v>
      </c>
      <c r="G62" s="26">
        <v>4993.7131770000005</v>
      </c>
      <c r="H62" s="27">
        <v>-7.8721907398798474E-2</v>
      </c>
      <c r="I62" s="26">
        <v>22.755452999999999</v>
      </c>
      <c r="J62" s="36">
        <v>0.54629149871905991</v>
      </c>
      <c r="K62" s="26">
        <v>1025.4491009999999</v>
      </c>
      <c r="L62" s="27">
        <v>0.21772637062042421</v>
      </c>
      <c r="M62" s="26">
        <v>236.11693099999999</v>
      </c>
      <c r="N62" s="27">
        <v>-1.1535507950548696E-2</v>
      </c>
    </row>
    <row r="63" spans="1:14" x14ac:dyDescent="0.3">
      <c r="A63" s="149"/>
      <c r="B63" s="14" t="s">
        <v>19</v>
      </c>
      <c r="C63" s="15">
        <v>37187.160812000002</v>
      </c>
      <c r="D63" s="16">
        <v>-9.7631423336668077E-2</v>
      </c>
      <c r="E63" s="17">
        <v>25054.481130999997</v>
      </c>
      <c r="F63" s="18">
        <v>-7.9302887572172076E-2</v>
      </c>
      <c r="G63" s="17">
        <v>7981.5386850000004</v>
      </c>
      <c r="H63" s="18">
        <v>-0.22942568960343834</v>
      </c>
      <c r="I63" s="17">
        <v>36.139572000000001</v>
      </c>
      <c r="J63" s="34">
        <v>0.37045700352587807</v>
      </c>
      <c r="K63" s="17">
        <v>2142.5289620000003</v>
      </c>
      <c r="L63" s="18">
        <v>-0.31168086952254959</v>
      </c>
      <c r="M63" s="17">
        <v>1972.472462</v>
      </c>
      <c r="N63" s="18">
        <v>2.9361053838453861</v>
      </c>
    </row>
    <row r="64" spans="1:14" x14ac:dyDescent="0.3">
      <c r="A64" s="149"/>
      <c r="B64" s="14" t="s">
        <v>20</v>
      </c>
      <c r="C64" s="15">
        <v>54352.25978700001</v>
      </c>
      <c r="D64" s="16">
        <v>-5.7884615340014767E-2</v>
      </c>
      <c r="E64" s="17">
        <v>36754.062882999999</v>
      </c>
      <c r="F64" s="18">
        <v>-1.8943570347870198E-2</v>
      </c>
      <c r="G64" s="17">
        <v>12471.908807</v>
      </c>
      <c r="H64" s="18">
        <v>-0.16229511525215135</v>
      </c>
      <c r="I64" s="17">
        <v>28.695751000000001</v>
      </c>
      <c r="J64" s="34">
        <v>-0.29480020488718794</v>
      </c>
      <c r="K64" s="17">
        <v>2675.7915320000002</v>
      </c>
      <c r="L64" s="18">
        <v>-0.41366049049248088</v>
      </c>
      <c r="M64" s="17">
        <v>2421.8008139999997</v>
      </c>
      <c r="N64" s="18">
        <v>2.2925986940389826</v>
      </c>
    </row>
    <row r="65" spans="1:14" ht="15" thickBot="1" x14ac:dyDescent="0.35">
      <c r="A65" s="150"/>
      <c r="B65" s="19" t="s">
        <v>22</v>
      </c>
      <c r="C65" s="28"/>
      <c r="D65" s="29"/>
      <c r="E65" s="30"/>
      <c r="F65" s="31"/>
      <c r="G65" s="30"/>
      <c r="H65" s="31"/>
      <c r="I65" s="30"/>
      <c r="J65" s="37"/>
      <c r="K65" s="30"/>
      <c r="L65" s="31"/>
      <c r="M65" s="30"/>
      <c r="N65" s="31"/>
    </row>
    <row r="66" spans="1:14" ht="15.6" x14ac:dyDescent="0.3">
      <c r="A66" s="32" t="s">
        <v>31</v>
      </c>
    </row>
  </sheetData>
  <mergeCells count="22">
    <mergeCell ref="A62:A65"/>
    <mergeCell ref="A58:A61"/>
    <mergeCell ref="E4:F4"/>
    <mergeCell ref="K4:L4"/>
    <mergeCell ref="M4:N4"/>
    <mergeCell ref="A10:A13"/>
    <mergeCell ref="A14:A17"/>
    <mergeCell ref="G4:H4"/>
    <mergeCell ref="I4:J4"/>
    <mergeCell ref="A54:A57"/>
    <mergeCell ref="A22:A25"/>
    <mergeCell ref="A4:A5"/>
    <mergeCell ref="B4:B5"/>
    <mergeCell ref="C4:D4"/>
    <mergeCell ref="A18:A21"/>
    <mergeCell ref="A50:A53"/>
    <mergeCell ref="A46:A49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8580C-93F6-4666-AF54-F6AECB3C8F14}">
  <sheetPr>
    <pageSetUpPr fitToPage="1"/>
  </sheetPr>
  <dimension ref="A1:J67"/>
  <sheetViews>
    <sheetView showGridLines="0" zoomScale="85" zoomScaleNormal="85" zoomScaleSheetLayoutView="85" workbookViewId="0">
      <pane ySplit="9" topLeftCell="A10" activePane="bottomLeft" state="frozen"/>
      <selection pane="bottomLeft"/>
    </sheetView>
  </sheetViews>
  <sheetFormatPr defaultColWidth="8.88671875" defaultRowHeight="14.4" x14ac:dyDescent="0.3"/>
  <cols>
    <col min="1" max="2" width="10.44140625" customWidth="1"/>
    <col min="3" max="10" width="15" customWidth="1"/>
  </cols>
  <sheetData>
    <row r="1" spans="1:10" ht="28.8" x14ac:dyDescent="0.55000000000000004">
      <c r="A1" s="40" t="s">
        <v>45</v>
      </c>
    </row>
    <row r="2" spans="1:10" s="42" customFormat="1" ht="25.8" x14ac:dyDescent="0.5">
      <c r="A2" s="41" t="s">
        <v>57</v>
      </c>
      <c r="B2" s="43"/>
      <c r="C2" s="43"/>
      <c r="D2" s="43"/>
      <c r="E2" s="43"/>
      <c r="F2" s="43"/>
      <c r="G2" s="43"/>
      <c r="H2" s="43"/>
      <c r="I2" s="43"/>
    </row>
    <row r="3" spans="1:10" s="42" customFormat="1" ht="6.6" customHeight="1" thickBot="1" x14ac:dyDescent="0.55000000000000004"/>
    <row r="4" spans="1:10" ht="12" customHeight="1" x14ac:dyDescent="0.3">
      <c r="A4" s="165" t="s">
        <v>1</v>
      </c>
      <c r="B4" s="167" t="s">
        <v>2</v>
      </c>
      <c r="C4" s="168" t="s">
        <v>58</v>
      </c>
      <c r="D4" s="162" t="s">
        <v>17</v>
      </c>
      <c r="E4" s="162" t="s">
        <v>15</v>
      </c>
      <c r="F4" s="169" t="s">
        <v>59</v>
      </c>
      <c r="G4" s="161" t="s">
        <v>60</v>
      </c>
      <c r="H4" s="162" t="s">
        <v>17</v>
      </c>
      <c r="I4" s="162" t="s">
        <v>15</v>
      </c>
      <c r="J4" s="163" t="s">
        <v>61</v>
      </c>
    </row>
    <row r="5" spans="1:10" ht="51.75" customHeight="1" thickBot="1" x14ac:dyDescent="0.35">
      <c r="A5" s="166"/>
      <c r="B5" s="154"/>
      <c r="C5" s="81" t="s">
        <v>62</v>
      </c>
      <c r="D5" s="81" t="s">
        <v>63</v>
      </c>
      <c r="E5" s="81" t="s">
        <v>64</v>
      </c>
      <c r="F5" s="170"/>
      <c r="G5" s="82" t="s">
        <v>65</v>
      </c>
      <c r="H5" s="81" t="s">
        <v>66</v>
      </c>
      <c r="I5" s="81" t="s">
        <v>67</v>
      </c>
      <c r="J5" s="164" t="s">
        <v>17</v>
      </c>
    </row>
    <row r="6" spans="1:10" ht="17.399999999999999" hidden="1" customHeight="1" x14ac:dyDescent="0.3">
      <c r="A6" s="5"/>
      <c r="C6" s="38">
        <v>4.9512209748630784E-2</v>
      </c>
      <c r="D6" s="38">
        <v>0.15501184255130693</v>
      </c>
      <c r="E6" s="38">
        <v>0.79547594770006236</v>
      </c>
      <c r="F6" s="7">
        <v>18271.355926</v>
      </c>
      <c r="G6" s="38">
        <v>0.65479045634993716</v>
      </c>
      <c r="H6" s="38">
        <v>5.1925858770081643E-2</v>
      </c>
      <c r="I6" s="38">
        <v>0.29328368487998135</v>
      </c>
      <c r="J6" s="7">
        <v>12970.362281</v>
      </c>
    </row>
    <row r="7" spans="1:10" ht="17.399999999999999" hidden="1" customHeight="1" x14ac:dyDescent="0.3">
      <c r="A7" s="5"/>
      <c r="C7" s="38">
        <v>5.0010387171114973E-2</v>
      </c>
      <c r="D7" s="60">
        <v>0.15940637675362496</v>
      </c>
      <c r="E7" s="38">
        <v>0.79058323607526015</v>
      </c>
      <c r="F7" s="83">
        <v>36424.960734</v>
      </c>
      <c r="G7" s="38">
        <v>0.63690643916788636</v>
      </c>
      <c r="H7" s="60">
        <v>5.2302157686382467E-2</v>
      </c>
      <c r="I7" s="38">
        <v>0.31079140314573117</v>
      </c>
      <c r="J7" s="83">
        <v>27209.374066999997</v>
      </c>
    </row>
    <row r="8" spans="1:10" ht="17.399999999999999" hidden="1" customHeight="1" x14ac:dyDescent="0.3">
      <c r="A8" s="5"/>
      <c r="C8" s="38">
        <v>4.9935400389328942E-2</v>
      </c>
      <c r="D8" s="60">
        <v>0.16545165201095391</v>
      </c>
      <c r="E8" s="38">
        <v>0.78461294759971711</v>
      </c>
      <c r="F8" s="83">
        <v>50184.273811000006</v>
      </c>
      <c r="G8" s="38">
        <v>0.62814716628016531</v>
      </c>
      <c r="H8" s="60">
        <v>5.320503804509933E-2</v>
      </c>
      <c r="I8" s="38">
        <v>0.31864779567473545</v>
      </c>
      <c r="J8" s="83">
        <v>38837.773092999996</v>
      </c>
    </row>
    <row r="9" spans="1:10" ht="17.399999999999999" hidden="1" customHeight="1" thickBot="1" x14ac:dyDescent="0.35">
      <c r="A9" s="5"/>
      <c r="C9" s="38">
        <v>4.4931005235326192E-2</v>
      </c>
      <c r="D9" s="60">
        <v>0.1746195159247538</v>
      </c>
      <c r="E9" s="38">
        <v>0.78044947883992</v>
      </c>
      <c r="F9" s="83">
        <v>69377.148000000001</v>
      </c>
      <c r="G9" s="38">
        <v>0.60954277630996223</v>
      </c>
      <c r="H9" s="60">
        <v>4.8046234609299986E-2</v>
      </c>
      <c r="I9" s="38">
        <v>0.34241098908073769</v>
      </c>
      <c r="J9" s="83">
        <v>57947.413</v>
      </c>
    </row>
    <row r="10" spans="1:10" ht="17.399999999999999" customHeight="1" x14ac:dyDescent="0.3">
      <c r="A10" s="148">
        <v>2007</v>
      </c>
      <c r="B10" s="9" t="s">
        <v>18</v>
      </c>
      <c r="C10" s="84">
        <v>6.5853627756265631E-2</v>
      </c>
      <c r="D10" s="85">
        <v>0.1690306008533769</v>
      </c>
      <c r="E10" s="86">
        <v>0.76511577139035747</v>
      </c>
      <c r="F10" s="87">
        <v>17125.846280999998</v>
      </c>
      <c r="G10" s="84">
        <v>0.68238436832968996</v>
      </c>
      <c r="H10" s="88">
        <v>3.5553333138717932E-2</v>
      </c>
      <c r="I10" s="86">
        <v>0.28206229853159209</v>
      </c>
      <c r="J10" s="89">
        <v>19356.740796000002</v>
      </c>
    </row>
    <row r="11" spans="1:10" ht="17.399999999999999" customHeight="1" x14ac:dyDescent="0.3">
      <c r="A11" s="149"/>
      <c r="B11" s="14" t="s">
        <v>19</v>
      </c>
      <c r="C11" s="90">
        <v>6.1032753473981322E-2</v>
      </c>
      <c r="D11" s="91">
        <v>0.16515171994459119</v>
      </c>
      <c r="E11" s="92">
        <v>0.77381552658142749</v>
      </c>
      <c r="F11" s="93">
        <v>34837.241070999997</v>
      </c>
      <c r="G11" s="90">
        <v>0.68594884721365357</v>
      </c>
      <c r="H11" s="94">
        <v>3.8900521608166309E-2</v>
      </c>
      <c r="I11" s="92">
        <v>0.27515063117817989</v>
      </c>
      <c r="J11" s="95">
        <v>37931.796850000006</v>
      </c>
    </row>
    <row r="12" spans="1:10" ht="17.399999999999999" customHeight="1" x14ac:dyDescent="0.3">
      <c r="A12" s="149"/>
      <c r="B12" s="14" t="s">
        <v>20</v>
      </c>
      <c r="C12" s="90">
        <v>6.3434643091059048E-2</v>
      </c>
      <c r="D12" s="91">
        <v>0.17843770204786624</v>
      </c>
      <c r="E12" s="92">
        <v>0.75812765486107481</v>
      </c>
      <c r="F12" s="93">
        <v>45727.077502999993</v>
      </c>
      <c r="G12" s="90">
        <v>0.68787128321118085</v>
      </c>
      <c r="H12" s="94">
        <v>4.0738532757392261E-2</v>
      </c>
      <c r="I12" s="92">
        <v>0.27139018403142684</v>
      </c>
      <c r="J12" s="95">
        <v>54161.449115999996</v>
      </c>
    </row>
    <row r="13" spans="1:10" ht="17.399999999999999" customHeight="1" x14ac:dyDescent="0.3">
      <c r="A13" s="150"/>
      <c r="B13" s="19" t="s">
        <v>21</v>
      </c>
      <c r="C13" s="117">
        <v>5.4043814574944858E-2</v>
      </c>
      <c r="D13" s="118">
        <v>0.18733071955185027</v>
      </c>
      <c r="E13" s="119">
        <v>0.7586254658732049</v>
      </c>
      <c r="F13" s="120">
        <v>61439.464</v>
      </c>
      <c r="G13" s="117">
        <v>0.65587933016137889</v>
      </c>
      <c r="H13" s="121">
        <v>4.0556624737025405E-2</v>
      </c>
      <c r="I13" s="119">
        <v>0.30356404510159568</v>
      </c>
      <c r="J13" s="122">
        <v>74234.357999999993</v>
      </c>
    </row>
    <row r="14" spans="1:10" ht="17.399999999999999" customHeight="1" x14ac:dyDescent="0.3">
      <c r="A14" s="148">
        <v>2008</v>
      </c>
      <c r="B14" s="9" t="s">
        <v>18</v>
      </c>
      <c r="C14" s="96">
        <v>6.4851790982467974E-2</v>
      </c>
      <c r="D14" s="97">
        <v>0.18955711188381974</v>
      </c>
      <c r="E14" s="98">
        <v>0.74559109713371219</v>
      </c>
      <c r="F14" s="99">
        <v>14667.287296</v>
      </c>
      <c r="G14" s="96">
        <v>0.60977001534925335</v>
      </c>
      <c r="H14" s="100">
        <v>5.1996063478875289E-2</v>
      </c>
      <c r="I14" s="98">
        <v>0.33823392117187129</v>
      </c>
      <c r="J14" s="101">
        <v>16176.25258</v>
      </c>
    </row>
    <row r="15" spans="1:10" ht="17.399999999999999" customHeight="1" x14ac:dyDescent="0.3">
      <c r="A15" s="149"/>
      <c r="B15" s="14" t="s">
        <v>19</v>
      </c>
      <c r="C15" s="90">
        <v>6.1755684531153238E-2</v>
      </c>
      <c r="D15" s="91">
        <v>0.1951418172690704</v>
      </c>
      <c r="E15" s="92">
        <v>0.74310249819977636</v>
      </c>
      <c r="F15" s="93">
        <v>29461.743850999999</v>
      </c>
      <c r="G15" s="90">
        <v>0.63559647651218509</v>
      </c>
      <c r="H15" s="94">
        <v>4.9936730033349266E-2</v>
      </c>
      <c r="I15" s="92">
        <v>0.31446679345446565</v>
      </c>
      <c r="J15" s="95">
        <v>33394.834260999996</v>
      </c>
    </row>
    <row r="16" spans="1:10" ht="17.399999999999999" customHeight="1" x14ac:dyDescent="0.3">
      <c r="A16" s="149"/>
      <c r="B16" s="14" t="s">
        <v>20</v>
      </c>
      <c r="C16" s="90">
        <v>6.2901657091162327E-2</v>
      </c>
      <c r="D16" s="91">
        <v>0.2022464279149174</v>
      </c>
      <c r="E16" s="92">
        <v>0.73485191499392033</v>
      </c>
      <c r="F16" s="93">
        <v>40313.022553999996</v>
      </c>
      <c r="G16" s="90">
        <v>0.63254070563657117</v>
      </c>
      <c r="H16" s="94">
        <v>5.13092589068775E-2</v>
      </c>
      <c r="I16" s="92">
        <v>0.31615003545655113</v>
      </c>
      <c r="J16" s="95">
        <v>46270.978018000009</v>
      </c>
    </row>
    <row r="17" spans="1:10" ht="17.399999999999999" customHeight="1" x14ac:dyDescent="0.3">
      <c r="A17" s="150"/>
      <c r="B17" s="19" t="s">
        <v>21</v>
      </c>
      <c r="C17" s="117">
        <v>5.9778989034708442E-2</v>
      </c>
      <c r="D17" s="118">
        <v>0.21932734695152206</v>
      </c>
      <c r="E17" s="119">
        <v>0.72089366401376953</v>
      </c>
      <c r="F17" s="120">
        <v>54564.623</v>
      </c>
      <c r="G17" s="117">
        <v>0.6399053571517509</v>
      </c>
      <c r="H17" s="121">
        <v>4.7868606354543222E-2</v>
      </c>
      <c r="I17" s="119">
        <v>0.31222603649370589</v>
      </c>
      <c r="J17" s="122">
        <v>65455.341999999997</v>
      </c>
    </row>
    <row r="18" spans="1:10" ht="17.399999999999999" customHeight="1" x14ac:dyDescent="0.3">
      <c r="A18" s="148">
        <v>2009</v>
      </c>
      <c r="B18" s="9" t="s">
        <v>18</v>
      </c>
      <c r="C18" s="96">
        <v>3.9260045295671578E-2</v>
      </c>
      <c r="D18" s="97">
        <v>0.17047311630939002</v>
      </c>
      <c r="E18" s="98">
        <v>0.79026683839493828</v>
      </c>
      <c r="F18" s="99">
        <v>16845.762811000004</v>
      </c>
      <c r="G18" s="96">
        <v>0.64523600403401205</v>
      </c>
      <c r="H18" s="100">
        <v>5.4120202361787585E-2</v>
      </c>
      <c r="I18" s="98">
        <v>0.3006437936042004</v>
      </c>
      <c r="J18" s="101">
        <v>14286.013157000001</v>
      </c>
    </row>
    <row r="19" spans="1:10" ht="17.399999999999999" customHeight="1" x14ac:dyDescent="0.3">
      <c r="A19" s="149"/>
      <c r="B19" s="14" t="s">
        <v>19</v>
      </c>
      <c r="C19" s="90">
        <v>4.4042604367190541E-2</v>
      </c>
      <c r="D19" s="91">
        <v>0.15547336595314318</v>
      </c>
      <c r="E19" s="92">
        <v>0.80048402967966625</v>
      </c>
      <c r="F19" s="93">
        <v>36926.168272000003</v>
      </c>
      <c r="G19" s="90">
        <v>0.61182033413819759</v>
      </c>
      <c r="H19" s="94">
        <v>5.9441915703465985E-2</v>
      </c>
      <c r="I19" s="92">
        <v>0.32873775015833651</v>
      </c>
      <c r="J19" s="95">
        <v>27319.924345999996</v>
      </c>
    </row>
    <row r="20" spans="1:10" ht="17.399999999999999" customHeight="1" x14ac:dyDescent="0.3">
      <c r="A20" s="149"/>
      <c r="B20" s="14" t="s">
        <v>20</v>
      </c>
      <c r="C20" s="90">
        <v>4.6588415918832282E-2</v>
      </c>
      <c r="D20" s="91">
        <v>0.15196974925863563</v>
      </c>
      <c r="E20" s="92">
        <v>0.80144183482253217</v>
      </c>
      <c r="F20" s="93">
        <v>55855.778859999999</v>
      </c>
      <c r="G20" s="90">
        <v>0.58522629852637131</v>
      </c>
      <c r="H20" s="94">
        <v>6.2287289096478654E-2</v>
      </c>
      <c r="I20" s="92">
        <v>0.35248641237715006</v>
      </c>
      <c r="J20" s="95">
        <v>39512.617176</v>
      </c>
    </row>
    <row r="21" spans="1:10" ht="17.399999999999999" customHeight="1" x14ac:dyDescent="0.3">
      <c r="A21" s="150"/>
      <c r="B21" s="19" t="s">
        <v>21</v>
      </c>
      <c r="C21" s="117">
        <v>4.6425201332211972E-2</v>
      </c>
      <c r="D21" s="118">
        <v>0.15527945362232148</v>
      </c>
      <c r="E21" s="119">
        <v>0.79829534504546651</v>
      </c>
      <c r="F21" s="120">
        <v>81116.104000000007</v>
      </c>
      <c r="G21" s="117">
        <v>0.56256599825766351</v>
      </c>
      <c r="H21" s="121">
        <v>5.9245618695711676E-2</v>
      </c>
      <c r="I21" s="119">
        <v>0.37818838304662483</v>
      </c>
      <c r="J21" s="122">
        <v>57141.66</v>
      </c>
    </row>
    <row r="22" spans="1:10" ht="17.399999999999999" customHeight="1" x14ac:dyDescent="0.3">
      <c r="A22" s="148">
        <v>2010</v>
      </c>
      <c r="B22" s="9" t="s">
        <v>18</v>
      </c>
      <c r="C22" s="96">
        <v>5.5886033908519886E-2</v>
      </c>
      <c r="D22" s="97">
        <v>9.7751315950968906E-2</v>
      </c>
      <c r="E22" s="98">
        <v>0.84636265014051115</v>
      </c>
      <c r="F22" s="99">
        <v>28318.826750000004</v>
      </c>
      <c r="G22" s="96">
        <v>0.56403092694365009</v>
      </c>
      <c r="H22" s="100">
        <v>6.2432948077221016E-2</v>
      </c>
      <c r="I22" s="98">
        <v>0.37353612497912897</v>
      </c>
      <c r="J22" s="101">
        <v>15376.736524</v>
      </c>
    </row>
    <row r="23" spans="1:10" ht="17.399999999999999" customHeight="1" x14ac:dyDescent="0.3">
      <c r="A23" s="149"/>
      <c r="B23" s="14" t="s">
        <v>19</v>
      </c>
      <c r="C23" s="90">
        <v>6.2000332827216426E-2</v>
      </c>
      <c r="D23" s="91">
        <v>0.10765088781721861</v>
      </c>
      <c r="E23" s="92">
        <v>0.83034877935556484</v>
      </c>
      <c r="F23" s="93">
        <v>51793.060030000001</v>
      </c>
      <c r="G23" s="90">
        <v>0.57850280811094035</v>
      </c>
      <c r="H23" s="94">
        <v>6.1795553732680586E-2</v>
      </c>
      <c r="I23" s="92">
        <v>0.3597016381563789</v>
      </c>
      <c r="J23" s="95">
        <v>32485.690001000003</v>
      </c>
    </row>
    <row r="24" spans="1:10" ht="17.399999999999999" customHeight="1" x14ac:dyDescent="0.3">
      <c r="A24" s="149"/>
      <c r="B24" s="14" t="s">
        <v>20</v>
      </c>
      <c r="C24" s="90">
        <v>5.9982656878332472E-2</v>
      </c>
      <c r="D24" s="91">
        <v>0.11638492547689518</v>
      </c>
      <c r="E24" s="92">
        <v>0.82363241764477235</v>
      </c>
      <c r="F24" s="93">
        <v>69356.937179999994</v>
      </c>
      <c r="G24" s="90">
        <v>0.5694158046432013</v>
      </c>
      <c r="H24" s="94">
        <v>6.6387419217338428E-2</v>
      </c>
      <c r="I24" s="92">
        <v>0.36419677613946017</v>
      </c>
      <c r="J24" s="95">
        <v>45537.590038000002</v>
      </c>
    </row>
    <row r="25" spans="1:10" ht="17.399999999999999" customHeight="1" x14ac:dyDescent="0.3">
      <c r="A25" s="150"/>
      <c r="B25" s="19" t="s">
        <v>21</v>
      </c>
      <c r="C25" s="117">
        <v>6.3632733875300981E-2</v>
      </c>
      <c r="D25" s="118">
        <v>0.14024356140614483</v>
      </c>
      <c r="E25" s="119">
        <v>0.79612371581565589</v>
      </c>
      <c r="F25" s="120">
        <v>90113.62</v>
      </c>
      <c r="G25" s="117">
        <v>0.54621670344394258</v>
      </c>
      <c r="H25" s="121">
        <v>6.2409652634099498E-2</v>
      </c>
      <c r="I25" s="119">
        <v>0.39137364392195795</v>
      </c>
      <c r="J25" s="122">
        <v>66710.577999999994</v>
      </c>
    </row>
    <row r="26" spans="1:10" ht="17.399999999999999" customHeight="1" x14ac:dyDescent="0.3">
      <c r="A26" s="148">
        <v>2011</v>
      </c>
      <c r="B26" s="9" t="s">
        <v>18</v>
      </c>
      <c r="C26" s="96">
        <v>7.2700342485770911E-2</v>
      </c>
      <c r="D26" s="97">
        <v>0.12627774256308688</v>
      </c>
      <c r="E26" s="98">
        <v>0.80102191495114228</v>
      </c>
      <c r="F26" s="99">
        <v>21801.915682999999</v>
      </c>
      <c r="G26" s="96">
        <v>0.60577131149177255</v>
      </c>
      <c r="H26" s="100">
        <v>6.6671532534142972E-2</v>
      </c>
      <c r="I26" s="98">
        <v>0.32755715597408452</v>
      </c>
      <c r="J26" s="101">
        <v>16787.003290000001</v>
      </c>
    </row>
    <row r="27" spans="1:10" ht="17.399999999999999" customHeight="1" x14ac:dyDescent="0.3">
      <c r="A27" s="149"/>
      <c r="B27" s="14" t="s">
        <v>19</v>
      </c>
      <c r="C27" s="90">
        <v>7.0291672987235557E-2</v>
      </c>
      <c r="D27" s="91">
        <v>0.13761089367473942</v>
      </c>
      <c r="E27" s="92">
        <v>0.79209743333802496</v>
      </c>
      <c r="F27" s="93">
        <v>40084.386219000007</v>
      </c>
      <c r="G27" s="90">
        <v>0.62546085659877992</v>
      </c>
      <c r="H27" s="94">
        <v>6.4077956764810692E-2</v>
      </c>
      <c r="I27" s="92">
        <v>0.31046118663640948</v>
      </c>
      <c r="J27" s="95">
        <v>36094.808382999996</v>
      </c>
    </row>
    <row r="28" spans="1:10" ht="17.399999999999999" customHeight="1" x14ac:dyDescent="0.3">
      <c r="A28" s="149"/>
      <c r="B28" s="14" t="s">
        <v>20</v>
      </c>
      <c r="C28" s="90">
        <v>6.3110151153369987E-2</v>
      </c>
      <c r="D28" s="91">
        <v>0.14849035863503829</v>
      </c>
      <c r="E28" s="92">
        <v>0.78839949021159184</v>
      </c>
      <c r="F28" s="93">
        <v>56191.167033999991</v>
      </c>
      <c r="G28" s="90">
        <v>0.63090518705259646</v>
      </c>
      <c r="H28" s="94">
        <v>6.365936787791171E-2</v>
      </c>
      <c r="I28" s="92">
        <v>0.30543544506949166</v>
      </c>
      <c r="J28" s="95">
        <v>51996.353378000007</v>
      </c>
    </row>
    <row r="29" spans="1:10" ht="17.399999999999999" customHeight="1" x14ac:dyDescent="0.3">
      <c r="A29" s="150"/>
      <c r="B29" s="19" t="s">
        <v>21</v>
      </c>
      <c r="C29" s="117">
        <v>5.8220632803418264E-2</v>
      </c>
      <c r="D29" s="118">
        <v>0.17930656227295133</v>
      </c>
      <c r="E29" s="119">
        <v>0.76247280492363045</v>
      </c>
      <c r="F29" s="120">
        <v>73869.070000000007</v>
      </c>
      <c r="G29" s="117">
        <v>0.62444492106097937</v>
      </c>
      <c r="H29" s="121">
        <v>5.9338060520253581E-2</v>
      </c>
      <c r="I29" s="119">
        <v>0.31621701841876704</v>
      </c>
      <c r="J29" s="122">
        <v>74012.445999999996</v>
      </c>
    </row>
    <row r="30" spans="1:10" ht="17.399999999999999" customHeight="1" x14ac:dyDescent="0.3">
      <c r="A30" s="148">
        <v>2012</v>
      </c>
      <c r="B30" s="9" t="s">
        <v>18</v>
      </c>
      <c r="C30" s="96">
        <v>4.765301897234963E-2</v>
      </c>
      <c r="D30" s="97">
        <v>0.16074832261149069</v>
      </c>
      <c r="E30" s="98">
        <v>0.79159865841615973</v>
      </c>
      <c r="F30" s="102">
        <v>17231.089481999996</v>
      </c>
      <c r="G30" s="96">
        <v>0.62910403961129147</v>
      </c>
      <c r="H30" s="100">
        <v>5.9549426867502905E-2</v>
      </c>
      <c r="I30" s="98">
        <v>0.31134653352120562</v>
      </c>
      <c r="J30" s="101">
        <v>19615.255820999999</v>
      </c>
    </row>
    <row r="31" spans="1:10" ht="17.399999999999999" customHeight="1" x14ac:dyDescent="0.3">
      <c r="A31" s="149"/>
      <c r="B31" s="14" t="s">
        <v>19</v>
      </c>
      <c r="C31" s="90">
        <v>4.9254160434709933E-2</v>
      </c>
      <c r="D31" s="91">
        <v>0.16352853098155451</v>
      </c>
      <c r="E31" s="92">
        <v>0.78721730858373551</v>
      </c>
      <c r="F31" s="103">
        <v>35465.756954999997</v>
      </c>
      <c r="G31" s="90">
        <v>0.64390968334136589</v>
      </c>
      <c r="H31" s="94">
        <v>6.6718624838007598E-2</v>
      </c>
      <c r="I31" s="92">
        <v>0.28937169182062639</v>
      </c>
      <c r="J31" s="95">
        <v>38477.244580999999</v>
      </c>
    </row>
    <row r="32" spans="1:10" ht="17.399999999999999" customHeight="1" x14ac:dyDescent="0.3">
      <c r="A32" s="149"/>
      <c r="B32" s="14" t="s">
        <v>20</v>
      </c>
      <c r="C32" s="90">
        <v>4.9113219556900983E-2</v>
      </c>
      <c r="D32" s="91">
        <v>0.160899765985271</v>
      </c>
      <c r="E32" s="92">
        <v>0.78998701445782804</v>
      </c>
      <c r="F32" s="103">
        <v>50432.142249000004</v>
      </c>
      <c r="G32" s="90">
        <v>0.63786775764942405</v>
      </c>
      <c r="H32" s="94">
        <v>6.8313424588700614E-2</v>
      </c>
      <c r="I32" s="92">
        <v>0.29381881776187529</v>
      </c>
      <c r="J32" s="95">
        <v>54736.229570000003</v>
      </c>
    </row>
    <row r="33" spans="1:10" ht="17.399999999999999" customHeight="1" x14ac:dyDescent="0.3">
      <c r="A33" s="150"/>
      <c r="B33" s="19" t="s">
        <v>21</v>
      </c>
      <c r="C33" s="117">
        <v>4.4050254329231285E-2</v>
      </c>
      <c r="D33" s="118">
        <v>0.17449959368945184</v>
      </c>
      <c r="E33" s="119">
        <v>0.78145013763723203</v>
      </c>
      <c r="F33" s="123">
        <v>69715.148000000001</v>
      </c>
      <c r="G33" s="117">
        <v>0.6318574832705065</v>
      </c>
      <c r="H33" s="121">
        <v>6.7512773258555189E-2</v>
      </c>
      <c r="I33" s="119">
        <v>0.30062974347093824</v>
      </c>
      <c r="J33" s="122">
        <v>74951.312999999995</v>
      </c>
    </row>
    <row r="34" spans="1:10" ht="17.399999999999999" customHeight="1" x14ac:dyDescent="0.3">
      <c r="A34" s="148">
        <v>2013</v>
      </c>
      <c r="B34" s="9" t="s">
        <v>18</v>
      </c>
      <c r="C34" s="96">
        <v>6.0957652097752113E-2</v>
      </c>
      <c r="D34" s="97">
        <v>0.14204312548176173</v>
      </c>
      <c r="E34" s="98">
        <v>0.79699922242048638</v>
      </c>
      <c r="F34" s="102">
        <v>20267.054075439995</v>
      </c>
      <c r="G34" s="96">
        <v>0.64861588014220484</v>
      </c>
      <c r="H34" s="100">
        <v>7.4777462460984573E-2</v>
      </c>
      <c r="I34" s="98">
        <v>0.27660665739681034</v>
      </c>
      <c r="J34" s="101">
        <v>18040.211294618002</v>
      </c>
    </row>
    <row r="35" spans="1:10" ht="17.399999999999999" customHeight="1" x14ac:dyDescent="0.3">
      <c r="A35" s="149"/>
      <c r="B35" s="14" t="s">
        <v>19</v>
      </c>
      <c r="C35" s="90">
        <v>5.2525204114318415E-2</v>
      </c>
      <c r="D35" s="91">
        <v>0.14331761971150786</v>
      </c>
      <c r="E35" s="92">
        <v>0.80415717617417382</v>
      </c>
      <c r="F35" s="103">
        <v>42649.006114009993</v>
      </c>
      <c r="G35" s="90">
        <v>0.64788298454394766</v>
      </c>
      <c r="H35" s="94">
        <v>6.0659153493244806E-2</v>
      </c>
      <c r="I35" s="92">
        <v>0.2914578619628076</v>
      </c>
      <c r="J35" s="95">
        <v>36368.194631852857</v>
      </c>
    </row>
    <row r="36" spans="1:10" ht="17.399999999999999" customHeight="1" x14ac:dyDescent="0.3">
      <c r="A36" s="149"/>
      <c r="B36" s="14" t="s">
        <v>20</v>
      </c>
      <c r="C36" s="90">
        <v>5.6124553456472763E-2</v>
      </c>
      <c r="D36" s="91">
        <v>0.13459386417486993</v>
      </c>
      <c r="E36" s="92">
        <v>0.80928158236865733</v>
      </c>
      <c r="F36" s="103">
        <v>62381.780904930005</v>
      </c>
      <c r="G36" s="90">
        <v>0.6112925156470147</v>
      </c>
      <c r="H36" s="94">
        <v>7.8200020945615831E-2</v>
      </c>
      <c r="I36" s="92">
        <v>0.31050746340736951</v>
      </c>
      <c r="J36" s="95">
        <v>49896.250897569713</v>
      </c>
    </row>
    <row r="37" spans="1:10" ht="17.399999999999999" customHeight="1" x14ac:dyDescent="0.3">
      <c r="A37" s="150"/>
      <c r="B37" s="19" t="s">
        <v>21</v>
      </c>
      <c r="C37" s="117">
        <v>4.2577764209356661E-2</v>
      </c>
      <c r="D37" s="118">
        <v>0.14424967649656473</v>
      </c>
      <c r="E37" s="119">
        <v>0.81317253579219451</v>
      </c>
      <c r="F37" s="123">
        <v>85099.56</v>
      </c>
      <c r="G37" s="117">
        <v>0.60114065503046388</v>
      </c>
      <c r="H37" s="121">
        <v>8.02433920320762E-2</v>
      </c>
      <c r="I37" s="119">
        <v>0.31861595293745987</v>
      </c>
      <c r="J37" s="122">
        <v>66753.047999999995</v>
      </c>
    </row>
    <row r="38" spans="1:10" ht="17.399999999999999" customHeight="1" x14ac:dyDescent="0.3">
      <c r="A38" s="148">
        <v>2014</v>
      </c>
      <c r="B38" s="9" t="s">
        <v>18</v>
      </c>
      <c r="C38" s="96">
        <v>5.4604189966337639E-2</v>
      </c>
      <c r="D38" s="97">
        <v>9.903869207892739E-2</v>
      </c>
      <c r="E38" s="98">
        <v>0.84635711795473489</v>
      </c>
      <c r="F38" s="102">
        <v>27545.527132730007</v>
      </c>
      <c r="G38" s="96">
        <v>0.57730884681765016</v>
      </c>
      <c r="H38" s="100">
        <v>9.7088570134210142E-2</v>
      </c>
      <c r="I38" s="98">
        <v>0.32560258304813955</v>
      </c>
      <c r="J38" s="101">
        <v>16693.422900280002</v>
      </c>
    </row>
    <row r="39" spans="1:10" ht="17.399999999999999" customHeight="1" x14ac:dyDescent="0.3">
      <c r="A39" s="149"/>
      <c r="B39" s="14" t="s">
        <v>19</v>
      </c>
      <c r="C39" s="90">
        <v>4.5289806820071506E-2</v>
      </c>
      <c r="D39" s="91">
        <v>0.10599269316674663</v>
      </c>
      <c r="E39" s="92">
        <v>0.84871750001318191</v>
      </c>
      <c r="F39" s="103">
        <v>55528.522676000001</v>
      </c>
      <c r="G39" s="90">
        <v>0.59449496876705699</v>
      </c>
      <c r="H39" s="94">
        <v>9.1157130426559901E-2</v>
      </c>
      <c r="I39" s="92">
        <v>0.31434790080638292</v>
      </c>
      <c r="J39" s="95">
        <v>33833.294330000004</v>
      </c>
    </row>
    <row r="40" spans="1:10" ht="17.399999999999999" customHeight="1" x14ac:dyDescent="0.3">
      <c r="A40" s="149"/>
      <c r="B40" s="14" t="s">
        <v>20</v>
      </c>
      <c r="C40" s="90">
        <v>5.0357960868662503E-2</v>
      </c>
      <c r="D40" s="91">
        <v>9.573760346953826E-2</v>
      </c>
      <c r="E40" s="92">
        <v>0.8539044356617993</v>
      </c>
      <c r="F40" s="103">
        <v>82352.667094999997</v>
      </c>
      <c r="G40" s="90">
        <v>0.59586942127907394</v>
      </c>
      <c r="H40" s="94">
        <v>9.661862465193162E-2</v>
      </c>
      <c r="I40" s="92">
        <v>0.30751195406899451</v>
      </c>
      <c r="J40" s="95">
        <v>47105.66086399999</v>
      </c>
    </row>
    <row r="41" spans="1:10" ht="17.399999999999999" customHeight="1" x14ac:dyDescent="0.3">
      <c r="A41" s="150"/>
      <c r="B41" s="19" t="s">
        <v>21</v>
      </c>
      <c r="C41" s="117">
        <v>5.2522514033420703E-2</v>
      </c>
      <c r="D41" s="118">
        <v>0.11113645440318395</v>
      </c>
      <c r="E41" s="119">
        <v>0.83634104061169856</v>
      </c>
      <c r="F41" s="120">
        <v>110517.958</v>
      </c>
      <c r="G41" s="117">
        <v>0.58446950691636912</v>
      </c>
      <c r="H41" s="121">
        <v>9.5332712896191607E-2</v>
      </c>
      <c r="I41" s="119">
        <v>0.32019778018743922</v>
      </c>
      <c r="J41" s="122">
        <v>64674.83</v>
      </c>
    </row>
    <row r="42" spans="1:10" ht="17.399999999999999" customHeight="1" x14ac:dyDescent="0.3">
      <c r="A42" s="148">
        <v>2015</v>
      </c>
      <c r="B42" s="9" t="s">
        <v>18</v>
      </c>
      <c r="C42" s="96">
        <v>4.9906536175566778E-2</v>
      </c>
      <c r="D42" s="97">
        <v>9.394570005052115E-2</v>
      </c>
      <c r="E42" s="98">
        <v>0.856147763773912</v>
      </c>
      <c r="F42" s="99">
        <v>31966.657882</v>
      </c>
      <c r="G42" s="96">
        <v>0.60266404652558914</v>
      </c>
      <c r="H42" s="100">
        <v>9.0335764668963717E-2</v>
      </c>
      <c r="I42" s="98">
        <v>0.30700018880544711</v>
      </c>
      <c r="J42" s="101">
        <v>18327.988168</v>
      </c>
    </row>
    <row r="43" spans="1:10" ht="17.399999999999999" customHeight="1" x14ac:dyDescent="0.3">
      <c r="A43" s="149"/>
      <c r="B43" s="14" t="s">
        <v>19</v>
      </c>
      <c r="C43" s="90">
        <v>4.9378447118389755E-2</v>
      </c>
      <c r="D43" s="91">
        <v>9.3094098727540681E-2</v>
      </c>
      <c r="E43" s="92">
        <v>0.85752745415406961</v>
      </c>
      <c r="F43" s="93">
        <v>61623.398802000003</v>
      </c>
      <c r="G43" s="90">
        <v>0.63703834743666798</v>
      </c>
      <c r="H43" s="94">
        <v>9.668426559339903E-2</v>
      </c>
      <c r="I43" s="92">
        <v>0.26627738696993292</v>
      </c>
      <c r="J43" s="95">
        <v>37189.356105999999</v>
      </c>
    </row>
    <row r="44" spans="1:10" ht="17.399999999999999" customHeight="1" x14ac:dyDescent="0.3">
      <c r="A44" s="149"/>
      <c r="B44" s="14" t="s">
        <v>20</v>
      </c>
      <c r="C44" s="90">
        <v>4.5391382453812593E-2</v>
      </c>
      <c r="D44" s="91">
        <v>9.8747572268010037E-2</v>
      </c>
      <c r="E44" s="92">
        <v>0.85586104527817741</v>
      </c>
      <c r="F44" s="93">
        <v>86098.480850999986</v>
      </c>
      <c r="G44" s="90">
        <v>0.62957388176433093</v>
      </c>
      <c r="H44" s="94">
        <v>0.10365513348524918</v>
      </c>
      <c r="I44" s="92">
        <v>0.26677098475041983</v>
      </c>
      <c r="J44" s="95">
        <v>51400.149175999999</v>
      </c>
    </row>
    <row r="45" spans="1:10" ht="17.399999999999999" customHeight="1" x14ac:dyDescent="0.3">
      <c r="A45" s="150"/>
      <c r="B45" s="19" t="s">
        <v>21</v>
      </c>
      <c r="C45" s="117">
        <v>5.3637601565645607E-2</v>
      </c>
      <c r="D45" s="118">
        <v>0.10688979101218798</v>
      </c>
      <c r="E45" s="119">
        <v>0.83947260742216645</v>
      </c>
      <c r="F45" s="120">
        <v>114947.086</v>
      </c>
      <c r="G45" s="117">
        <v>0.60123618250835731</v>
      </c>
      <c r="H45" s="121">
        <v>0.1009514264111136</v>
      </c>
      <c r="I45" s="119">
        <v>0.29781239108052909</v>
      </c>
      <c r="J45" s="122">
        <v>71104.710999999996</v>
      </c>
    </row>
    <row r="46" spans="1:10" ht="17.399999999999999" customHeight="1" x14ac:dyDescent="0.3">
      <c r="A46" s="148">
        <v>2016</v>
      </c>
      <c r="B46" s="9" t="s">
        <v>18</v>
      </c>
      <c r="C46" s="96">
        <v>4.6695996253181847E-2</v>
      </c>
      <c r="D46" s="97">
        <v>0.10675067516607512</v>
      </c>
      <c r="E46" s="98">
        <v>0.84655332858074306</v>
      </c>
      <c r="F46" s="99">
        <v>30318.847473000002</v>
      </c>
      <c r="G46" s="96">
        <v>0.61487593166523735</v>
      </c>
      <c r="H46" s="100">
        <v>0.12300574912421512</v>
      </c>
      <c r="I46" s="98">
        <v>0.26211831921054746</v>
      </c>
      <c r="J46" s="101">
        <v>16223.164870000001</v>
      </c>
    </row>
    <row r="47" spans="1:10" ht="17.399999999999999" customHeight="1" x14ac:dyDescent="0.3">
      <c r="A47" s="149"/>
      <c r="B47" s="14" t="s">
        <v>19</v>
      </c>
      <c r="C47" s="90">
        <v>5.0152060859190641E-2</v>
      </c>
      <c r="D47" s="91">
        <v>0.11950426907251452</v>
      </c>
      <c r="E47" s="92">
        <v>0.83034367006829479</v>
      </c>
      <c r="F47" s="93">
        <v>56118.52087</v>
      </c>
      <c r="G47" s="90">
        <v>0.64465576280185588</v>
      </c>
      <c r="H47" s="94">
        <v>0.12409451744891589</v>
      </c>
      <c r="I47" s="92">
        <v>0.23124971974922826</v>
      </c>
      <c r="J47" s="95">
        <v>32114.920480999997</v>
      </c>
    </row>
    <row r="48" spans="1:10" ht="17.399999999999999" customHeight="1" x14ac:dyDescent="0.3">
      <c r="A48" s="149"/>
      <c r="B48" s="14" t="s">
        <v>20</v>
      </c>
      <c r="C48" s="90">
        <v>5.2720072597192344E-2</v>
      </c>
      <c r="D48" s="91">
        <v>0.12721103693351868</v>
      </c>
      <c r="E48" s="92">
        <v>0.8200688904692891</v>
      </c>
      <c r="F48" s="93">
        <v>77268.680775999994</v>
      </c>
      <c r="G48" s="90">
        <v>0.63762448349543677</v>
      </c>
      <c r="H48" s="94">
        <v>0.12709034566888519</v>
      </c>
      <c r="I48" s="92">
        <v>0.23528517083567813</v>
      </c>
      <c r="J48" s="95">
        <v>46247.709022000003</v>
      </c>
    </row>
    <row r="49" spans="1:10" ht="17.399999999999999" customHeight="1" x14ac:dyDescent="0.3">
      <c r="A49" s="150"/>
      <c r="B49" s="19" t="s">
        <v>21</v>
      </c>
      <c r="C49" s="124">
        <v>5.7602045466190001E-2</v>
      </c>
      <c r="D49" s="125">
        <v>0.13360919480247527</v>
      </c>
      <c r="E49" s="126">
        <v>0.80878875973133468</v>
      </c>
      <c r="F49" s="127">
        <v>102252.289</v>
      </c>
      <c r="G49" s="124">
        <v>0.63472823700924874</v>
      </c>
      <c r="H49" s="128">
        <v>0.125407731037357</v>
      </c>
      <c r="I49" s="126">
        <v>0.23986403195339423</v>
      </c>
      <c r="J49" s="129">
        <v>62881.832999999999</v>
      </c>
    </row>
    <row r="50" spans="1:10" ht="18" customHeight="1" x14ac:dyDescent="0.3">
      <c r="A50" s="148">
        <v>2017</v>
      </c>
      <c r="B50" s="9" t="s">
        <v>18</v>
      </c>
      <c r="C50" s="96">
        <v>4.7426967667041055E-2</v>
      </c>
      <c r="D50" s="97">
        <v>0.13180001424498763</v>
      </c>
      <c r="E50" s="98">
        <v>0.82077301808797132</v>
      </c>
      <c r="F50" s="99">
        <v>26240.809000000001</v>
      </c>
      <c r="G50" s="96">
        <v>0.61623080200045777</v>
      </c>
      <c r="H50" s="100">
        <v>0.13161413352420481</v>
      </c>
      <c r="I50" s="98">
        <v>0.25215506447533742</v>
      </c>
      <c r="J50" s="101">
        <v>17599.648495000001</v>
      </c>
    </row>
    <row r="51" spans="1:10" x14ac:dyDescent="0.3">
      <c r="A51" s="149"/>
      <c r="B51" s="14" t="s">
        <v>19</v>
      </c>
      <c r="C51" s="90">
        <v>4.5971474597313683E-2</v>
      </c>
      <c r="D51" s="91">
        <v>0.13491037937799275</v>
      </c>
      <c r="E51" s="92">
        <v>0.81911814602469357</v>
      </c>
      <c r="F51" s="93">
        <v>50340.894528000004</v>
      </c>
      <c r="G51" s="90">
        <v>0.63592923509658184</v>
      </c>
      <c r="H51" s="94">
        <v>0.13314089546999211</v>
      </c>
      <c r="I51" s="92">
        <v>0.23092986943342611</v>
      </c>
      <c r="J51" s="95">
        <v>35345.818550999997</v>
      </c>
    </row>
    <row r="52" spans="1:10" x14ac:dyDescent="0.3">
      <c r="A52" s="149"/>
      <c r="B52" s="14" t="s">
        <v>20</v>
      </c>
      <c r="C52" s="90">
        <v>4.516261439606422E-2</v>
      </c>
      <c r="D52" s="91">
        <v>0.13607203149024155</v>
      </c>
      <c r="E52" s="92">
        <v>0.81876535411369422</v>
      </c>
      <c r="F52" s="93">
        <v>72379.152153000003</v>
      </c>
      <c r="G52" s="90">
        <v>0.60279249082951203</v>
      </c>
      <c r="H52" s="94">
        <v>0.12868926638497707</v>
      </c>
      <c r="I52" s="92">
        <v>0.26851824278551084</v>
      </c>
      <c r="J52" s="95">
        <v>53293.804880999996</v>
      </c>
    </row>
    <row r="53" spans="1:10" x14ac:dyDescent="0.3">
      <c r="A53" s="150"/>
      <c r="B53" s="19" t="s">
        <v>21</v>
      </c>
      <c r="C53" s="117">
        <v>4.3671218504161252E-2</v>
      </c>
      <c r="D53" s="118">
        <v>0.15523202860436261</v>
      </c>
      <c r="E53" s="119">
        <v>0.80109674276072007</v>
      </c>
      <c r="F53" s="120">
        <v>98610.606127000006</v>
      </c>
      <c r="G53" s="117">
        <v>0.61985045462094268</v>
      </c>
      <c r="H53" s="121">
        <v>0.12972924970682517</v>
      </c>
      <c r="I53" s="119">
        <v>0.25042029567223212</v>
      </c>
      <c r="J53" s="122">
        <v>71133.283603000003</v>
      </c>
    </row>
    <row r="54" spans="1:10" ht="18" customHeight="1" x14ac:dyDescent="0.3">
      <c r="A54" s="148">
        <v>2018</v>
      </c>
      <c r="B54" s="9" t="s">
        <v>18</v>
      </c>
      <c r="C54" s="96">
        <v>4.411789889062611E-2</v>
      </c>
      <c r="D54" s="97">
        <v>0.13723060565849532</v>
      </c>
      <c r="E54" s="98">
        <v>0.81865149545087856</v>
      </c>
      <c r="F54" s="99">
        <v>27017.157253000001</v>
      </c>
      <c r="G54" s="96">
        <v>0.62936060859859899</v>
      </c>
      <c r="H54" s="100">
        <v>0.1334682852747775</v>
      </c>
      <c r="I54" s="98">
        <v>0.23717110612662362</v>
      </c>
      <c r="J54" s="101">
        <v>18763.149603999998</v>
      </c>
    </row>
    <row r="55" spans="1:10" x14ac:dyDescent="0.3">
      <c r="A55" s="149"/>
      <c r="B55" s="14" t="s">
        <v>19</v>
      </c>
      <c r="C55" s="90">
        <v>4.4825206324115303E-2</v>
      </c>
      <c r="D55" s="91">
        <v>0.14200622320227146</v>
      </c>
      <c r="E55" s="92">
        <v>0.81316857047361324</v>
      </c>
      <c r="F55" s="93">
        <v>53294.557613999998</v>
      </c>
      <c r="G55" s="90">
        <v>0.65607281724635469</v>
      </c>
      <c r="H55" s="94">
        <v>0.13510639808962155</v>
      </c>
      <c r="I55" s="92">
        <v>0.20882078466402379</v>
      </c>
      <c r="J55" s="95">
        <v>37762.586332999999</v>
      </c>
    </row>
    <row r="56" spans="1:10" x14ac:dyDescent="0.3">
      <c r="A56" s="149"/>
      <c r="B56" s="14" t="s">
        <v>20</v>
      </c>
      <c r="C56" s="90">
        <v>4.5764478895436535E-2</v>
      </c>
      <c r="D56" s="91">
        <v>0.14165712339677347</v>
      </c>
      <c r="E56" s="92">
        <v>0.81257839770778995</v>
      </c>
      <c r="F56" s="93">
        <v>76810.314130999992</v>
      </c>
      <c r="G56" s="90">
        <v>0.64852625279243814</v>
      </c>
      <c r="H56" s="94">
        <v>0.13512919047940936</v>
      </c>
      <c r="I56" s="92">
        <v>0.21634455672815245</v>
      </c>
      <c r="J56" s="95">
        <v>52878.956105999998</v>
      </c>
    </row>
    <row r="57" spans="1:10" x14ac:dyDescent="0.3">
      <c r="A57" s="150"/>
      <c r="B57" s="19" t="s">
        <v>21</v>
      </c>
      <c r="C57" s="117">
        <v>4.8562300206781109E-2</v>
      </c>
      <c r="D57" s="118">
        <v>0.15025047818669818</v>
      </c>
      <c r="E57" s="119">
        <v>0.80118721180721142</v>
      </c>
      <c r="F57" s="120">
        <v>102048.008</v>
      </c>
      <c r="G57" s="117">
        <v>0.61968868596355653</v>
      </c>
      <c r="H57" s="121">
        <v>0.13233939229937722</v>
      </c>
      <c r="I57" s="119">
        <v>0.24797192173706628</v>
      </c>
      <c r="J57" s="122">
        <v>73140.422000000006</v>
      </c>
    </row>
    <row r="58" spans="1:10" ht="18" customHeight="1" x14ac:dyDescent="0.3">
      <c r="A58" s="148">
        <v>2019</v>
      </c>
      <c r="B58" s="9" t="s">
        <v>18</v>
      </c>
      <c r="C58" s="90">
        <v>4.4143664232892899E-2</v>
      </c>
      <c r="D58" s="91">
        <v>0.1407728968254435</v>
      </c>
      <c r="E58" s="92">
        <v>0.81508343894166357</v>
      </c>
      <c r="F58" s="93">
        <v>27150.464756999998</v>
      </c>
      <c r="G58" s="90">
        <v>0.51822860245922941</v>
      </c>
      <c r="H58" s="94">
        <v>0.1357509971964837</v>
      </c>
      <c r="I58" s="92">
        <v>0.34602040034428694</v>
      </c>
      <c r="J58" s="95">
        <v>20692.757732999999</v>
      </c>
    </row>
    <row r="59" spans="1:10" x14ac:dyDescent="0.3">
      <c r="A59" s="149"/>
      <c r="B59" s="14" t="s">
        <v>19</v>
      </c>
      <c r="C59" s="90">
        <v>4.4576370017109304E-2</v>
      </c>
      <c r="D59" s="91">
        <v>0.14355062881000136</v>
      </c>
      <c r="E59" s="92">
        <v>0.81187300117288941</v>
      </c>
      <c r="F59" s="93">
        <v>53075.746613999996</v>
      </c>
      <c r="G59" s="90">
        <v>0.54257848480233473</v>
      </c>
      <c r="H59" s="94">
        <v>0.13449572425230466</v>
      </c>
      <c r="I59" s="92">
        <v>0.32292579094536067</v>
      </c>
      <c r="J59" s="95">
        <v>41210.611465999995</v>
      </c>
    </row>
    <row r="60" spans="1:10" x14ac:dyDescent="0.3">
      <c r="A60" s="149"/>
      <c r="B60" s="14" t="s">
        <v>20</v>
      </c>
      <c r="C60" s="90">
        <v>4.3969227767682376E-2</v>
      </c>
      <c r="D60" s="91">
        <v>0.14579101553048718</v>
      </c>
      <c r="E60" s="92">
        <v>0.81023975670183057</v>
      </c>
      <c r="F60" s="93">
        <v>76218.640356999997</v>
      </c>
      <c r="G60" s="90">
        <v>0.56030259022088924</v>
      </c>
      <c r="H60" s="94">
        <v>0.13895242530334981</v>
      </c>
      <c r="I60" s="92">
        <v>0.30074498447576092</v>
      </c>
      <c r="J60" s="95">
        <v>57691.722979999999</v>
      </c>
    </row>
    <row r="61" spans="1:10" ht="15" thickBot="1" x14ac:dyDescent="0.35">
      <c r="A61" s="150"/>
      <c r="B61" s="19" t="s">
        <v>21</v>
      </c>
      <c r="C61" s="130">
        <v>4.0252347665842104E-2</v>
      </c>
      <c r="D61" s="131">
        <v>0.13922262150736597</v>
      </c>
      <c r="E61" s="132">
        <v>0.82052502139386907</v>
      </c>
      <c r="F61" s="133">
        <v>106011.68</v>
      </c>
      <c r="G61" s="130">
        <v>0.55541396788405573</v>
      </c>
      <c r="H61" s="134">
        <v>0.1376627534885827</v>
      </c>
      <c r="I61" s="132">
        <v>0.30692327862736152</v>
      </c>
      <c r="J61" s="135">
        <v>76055.743000000002</v>
      </c>
    </row>
    <row r="62" spans="1:10" ht="18" customHeight="1" x14ac:dyDescent="0.3">
      <c r="A62" s="148">
        <v>2020</v>
      </c>
      <c r="B62" s="9" t="s">
        <v>18</v>
      </c>
      <c r="C62" s="90">
        <v>3.2929084315561997E-2</v>
      </c>
      <c r="D62" s="91">
        <v>0.14701887003805494</v>
      </c>
      <c r="E62" s="92">
        <v>0.82005204564638301</v>
      </c>
      <c r="F62" s="93">
        <v>26245.179662999999</v>
      </c>
      <c r="G62" s="90">
        <v>0.55587198335677734</v>
      </c>
      <c r="H62" s="94">
        <v>0.13998662465373302</v>
      </c>
      <c r="I62" s="92">
        <v>0.3041413919894897</v>
      </c>
      <c r="J62" s="95">
        <v>20374.461682000001</v>
      </c>
    </row>
    <row r="63" spans="1:10" x14ac:dyDescent="0.3">
      <c r="A63" s="149"/>
      <c r="B63" s="14" t="s">
        <v>19</v>
      </c>
      <c r="C63" s="90">
        <v>3.118373221789629E-2</v>
      </c>
      <c r="D63" s="91">
        <v>0.15576221800321879</v>
      </c>
      <c r="E63" s="92">
        <v>0.81305404977888496</v>
      </c>
      <c r="F63" s="93">
        <v>47498.168039999997</v>
      </c>
      <c r="G63" s="90">
        <v>0.51199841171676708</v>
      </c>
      <c r="H63" s="94">
        <v>0.14034091492986228</v>
      </c>
      <c r="I63" s="92">
        <v>0.34766067335337075</v>
      </c>
      <c r="J63" s="95">
        <v>37187.160812000002</v>
      </c>
    </row>
    <row r="64" spans="1:10" x14ac:dyDescent="0.3">
      <c r="A64" s="149"/>
      <c r="B64" s="14" t="s">
        <v>20</v>
      </c>
      <c r="C64" s="90">
        <v>3.0572116367289581E-2</v>
      </c>
      <c r="D64" s="91">
        <v>0.15493392542810391</v>
      </c>
      <c r="E64" s="92">
        <v>0.81449395820460646</v>
      </c>
      <c r="F64" s="93">
        <v>70891.174329000001</v>
      </c>
      <c r="G64" s="90">
        <v>0.52837760675534784</v>
      </c>
      <c r="H64" s="94">
        <v>0.15887958526179685</v>
      </c>
      <c r="I64" s="92">
        <v>0.31274280798285509</v>
      </c>
      <c r="J64" s="95">
        <v>54352.25978700001</v>
      </c>
    </row>
    <row r="65" spans="1:10" ht="15" thickBot="1" x14ac:dyDescent="0.35">
      <c r="A65" s="150"/>
      <c r="B65" s="19" t="s">
        <v>22</v>
      </c>
      <c r="C65" s="104"/>
      <c r="D65" s="105"/>
      <c r="E65" s="106"/>
      <c r="F65" s="107"/>
      <c r="G65" s="104"/>
      <c r="H65" s="108"/>
      <c r="I65" s="106"/>
      <c r="J65" s="109"/>
    </row>
    <row r="66" spans="1:10" ht="15.6" x14ac:dyDescent="0.3">
      <c r="A66" s="32" t="s">
        <v>23</v>
      </c>
    </row>
    <row r="67" spans="1:10" ht="15.6" x14ac:dyDescent="0.3">
      <c r="A67" s="32" t="s">
        <v>68</v>
      </c>
    </row>
  </sheetData>
  <mergeCells count="20">
    <mergeCell ref="A58:A61"/>
    <mergeCell ref="A62:A65"/>
    <mergeCell ref="A34:A37"/>
    <mergeCell ref="A38:A41"/>
    <mergeCell ref="A42:A45"/>
    <mergeCell ref="A46:A49"/>
    <mergeCell ref="A50:A53"/>
    <mergeCell ref="A54:A57"/>
    <mergeCell ref="G4:I4"/>
    <mergeCell ref="J4:J5"/>
    <mergeCell ref="A30:A33"/>
    <mergeCell ref="A4:A5"/>
    <mergeCell ref="B4:B5"/>
    <mergeCell ref="C4:E4"/>
    <mergeCell ref="F4:F5"/>
    <mergeCell ref="A10:A13"/>
    <mergeCell ref="A14:A17"/>
    <mergeCell ref="A18:A21"/>
    <mergeCell ref="A22:A25"/>
    <mergeCell ref="A26:A2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3"/>
  <sheetViews>
    <sheetView showGridLines="0" zoomScale="85" zoomScaleNormal="85" workbookViewId="0">
      <pane ySplit="9" topLeftCell="A10" activePane="bottomLeft" state="frozen"/>
      <selection pane="bottomLeft"/>
    </sheetView>
  </sheetViews>
  <sheetFormatPr defaultColWidth="8.88671875" defaultRowHeight="14.4" x14ac:dyDescent="0.3"/>
  <cols>
    <col min="1" max="2" width="10.44140625" customWidth="1"/>
    <col min="3" max="70" width="12.5546875" customWidth="1"/>
    <col min="71" max="85" width="12.5546875" bestFit="1" customWidth="1"/>
  </cols>
  <sheetData>
    <row r="1" spans="1:14" ht="28.8" x14ac:dyDescent="0.55000000000000004">
      <c r="A1" s="40" t="s">
        <v>45</v>
      </c>
    </row>
    <row r="2" spans="1:14" s="42" customFormat="1" ht="25.8" x14ac:dyDescent="0.5">
      <c r="A2" s="41" t="s">
        <v>34</v>
      </c>
      <c r="B2" s="43"/>
      <c r="C2" s="43"/>
      <c r="D2" s="43"/>
      <c r="E2" s="43"/>
      <c r="F2" s="43"/>
      <c r="G2" s="43"/>
      <c r="H2" s="43"/>
      <c r="I2" s="43"/>
    </row>
    <row r="3" spans="1:14" s="42" customFormat="1" ht="6.6" customHeight="1" x14ac:dyDescent="0.5"/>
    <row r="4" spans="1:14" ht="18" customHeight="1" x14ac:dyDescent="0.3">
      <c r="A4" s="153" t="s">
        <v>1</v>
      </c>
      <c r="B4" s="155" t="s">
        <v>2</v>
      </c>
      <c r="C4" s="151" t="s">
        <v>9</v>
      </c>
      <c r="D4" s="152"/>
      <c r="E4" s="151" t="s">
        <v>10</v>
      </c>
      <c r="F4" s="152"/>
      <c r="G4" s="151" t="s">
        <v>11</v>
      </c>
      <c r="H4" s="152"/>
      <c r="I4" s="151" t="s">
        <v>12</v>
      </c>
      <c r="J4" s="152"/>
      <c r="K4" s="151" t="s">
        <v>13</v>
      </c>
      <c r="L4" s="152"/>
      <c r="M4" s="151" t="s">
        <v>14</v>
      </c>
      <c r="N4" s="152"/>
    </row>
    <row r="5" spans="1:14" ht="18" customHeight="1" thickBot="1" x14ac:dyDescent="0.35">
      <c r="A5" s="154"/>
      <c r="B5" s="154"/>
      <c r="C5" s="1" t="s">
        <v>32</v>
      </c>
      <c r="D5" s="1" t="s">
        <v>33</v>
      </c>
      <c r="E5" s="3" t="s">
        <v>32</v>
      </c>
      <c r="F5" s="3" t="s">
        <v>33</v>
      </c>
      <c r="G5" s="3" t="s">
        <v>32</v>
      </c>
      <c r="H5" s="3" t="s">
        <v>33</v>
      </c>
      <c r="I5" s="3" t="s">
        <v>32</v>
      </c>
      <c r="J5" s="3" t="s">
        <v>33</v>
      </c>
      <c r="K5" s="3" t="s">
        <v>32</v>
      </c>
      <c r="L5" s="3" t="s">
        <v>33</v>
      </c>
      <c r="M5" s="3" t="s">
        <v>32</v>
      </c>
      <c r="N5" s="3" t="s">
        <v>33</v>
      </c>
    </row>
    <row r="6" spans="1:14" ht="18" hidden="1" customHeight="1" x14ac:dyDescent="0.3">
      <c r="A6" s="5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" hidden="1" customHeight="1" x14ac:dyDescent="0.3">
      <c r="A7" s="5"/>
      <c r="C7" s="6"/>
      <c r="D7" s="8"/>
      <c r="E7" s="7"/>
      <c r="G7" s="7"/>
      <c r="I7" s="7"/>
      <c r="K7" s="7"/>
      <c r="M7" s="7"/>
    </row>
    <row r="8" spans="1:14" ht="18" hidden="1" customHeight="1" x14ac:dyDescent="0.3">
      <c r="A8" s="5"/>
      <c r="C8" s="6"/>
      <c r="D8" s="8"/>
      <c r="E8" s="7"/>
      <c r="G8" s="7"/>
      <c r="I8" s="7"/>
      <c r="K8" s="7"/>
      <c r="M8" s="7"/>
    </row>
    <row r="9" spans="1:14" ht="18" hidden="1" customHeight="1" thickBot="1" x14ac:dyDescent="0.35">
      <c r="A9" s="5"/>
      <c r="C9" s="6"/>
      <c r="D9" s="8"/>
      <c r="E9" s="7"/>
      <c r="G9" s="7"/>
      <c r="I9" s="7"/>
      <c r="K9" s="7"/>
      <c r="M9" s="7"/>
    </row>
    <row r="10" spans="1:14" ht="18" customHeight="1" x14ac:dyDescent="0.3">
      <c r="A10" s="148">
        <v>2007</v>
      </c>
      <c r="B10" s="9" t="s">
        <v>18</v>
      </c>
      <c r="C10" s="61">
        <v>-2230.8945150000004</v>
      </c>
      <c r="D10" s="66">
        <v>-2230.8945150000004</v>
      </c>
      <c r="E10" s="76">
        <v>-164.6204759999998</v>
      </c>
      <c r="F10" s="71">
        <v>-164.6204759999998</v>
      </c>
      <c r="G10" s="76">
        <v>104.42452999999934</v>
      </c>
      <c r="H10" s="71">
        <v>104.42452999999934</v>
      </c>
      <c r="I10" s="76">
        <v>10.368833</v>
      </c>
      <c r="J10" s="71">
        <v>10.368833</v>
      </c>
      <c r="K10" s="76">
        <v>-1863.0043470000001</v>
      </c>
      <c r="L10" s="71">
        <v>-2388.6853470000001</v>
      </c>
      <c r="M10" s="76">
        <v>-11.406054999999981</v>
      </c>
      <c r="N10" s="71">
        <v>207.61794500000002</v>
      </c>
    </row>
    <row r="11" spans="1:14" ht="18" customHeight="1" x14ac:dyDescent="0.3">
      <c r="A11" s="157"/>
      <c r="B11" s="14" t="s">
        <v>19</v>
      </c>
      <c r="C11" s="62">
        <v>-863.6612640000003</v>
      </c>
      <c r="D11" s="67">
        <v>-3094.5557790000007</v>
      </c>
      <c r="E11" s="77">
        <v>-215.53427800000085</v>
      </c>
      <c r="F11" s="72">
        <v>-380.15475400000065</v>
      </c>
      <c r="G11" s="77">
        <v>1572.3304440000002</v>
      </c>
      <c r="H11" s="72">
        <v>1676.7549739999995</v>
      </c>
      <c r="I11" s="77">
        <v>7.7311859999999992</v>
      </c>
      <c r="J11" s="72">
        <v>18.100019</v>
      </c>
      <c r="K11" s="77">
        <v>-2253.5671559999996</v>
      </c>
      <c r="L11" s="72">
        <v>-4642.2525029999997</v>
      </c>
      <c r="M11" s="77">
        <v>25.378539999999987</v>
      </c>
      <c r="N11" s="72">
        <v>232.99648500000001</v>
      </c>
    </row>
    <row r="12" spans="1:14" ht="18" customHeight="1" x14ac:dyDescent="0.3">
      <c r="A12" s="157"/>
      <c r="B12" s="14" t="s">
        <v>20</v>
      </c>
      <c r="C12" s="62">
        <v>-5339.8158339999991</v>
      </c>
      <c r="D12" s="67">
        <v>-8434.3716129999993</v>
      </c>
      <c r="E12" s="77">
        <v>-1259.2202249999978</v>
      </c>
      <c r="F12" s="72">
        <v>-1639.3749789999983</v>
      </c>
      <c r="G12" s="77">
        <v>194.7832619999981</v>
      </c>
      <c r="H12" s="72">
        <v>1871.5382359999976</v>
      </c>
      <c r="I12" s="77">
        <v>6.8665420000000026</v>
      </c>
      <c r="J12" s="72">
        <v>24.966561000000002</v>
      </c>
      <c r="K12" s="77">
        <v>-4390.1675190000005</v>
      </c>
      <c r="L12" s="72">
        <v>-9032.4200220000002</v>
      </c>
      <c r="M12" s="77">
        <v>107.92210599999999</v>
      </c>
      <c r="N12" s="72">
        <v>340.91859099999999</v>
      </c>
    </row>
    <row r="13" spans="1:14" ht="18" customHeight="1" x14ac:dyDescent="0.3">
      <c r="A13" s="171"/>
      <c r="B13" s="19" t="s">
        <v>21</v>
      </c>
      <c r="C13" s="63">
        <v>-4360.5223870000009</v>
      </c>
      <c r="D13" s="68">
        <v>-12794.894</v>
      </c>
      <c r="E13" s="78">
        <v>-150.17402100000163</v>
      </c>
      <c r="F13" s="73">
        <v>-1789.549</v>
      </c>
      <c r="G13" s="78">
        <v>-1609.4352359999975</v>
      </c>
      <c r="H13" s="73">
        <v>262.10300000000001</v>
      </c>
      <c r="I13" s="78">
        <v>1.919438999999997</v>
      </c>
      <c r="J13" s="73">
        <v>26.885999999999999</v>
      </c>
      <c r="K13" s="78">
        <v>-2870.1619780000001</v>
      </c>
      <c r="L13" s="73">
        <v>-11902.582</v>
      </c>
      <c r="M13" s="78">
        <v>267.32940900000006</v>
      </c>
      <c r="N13" s="73">
        <v>608.24800000000005</v>
      </c>
    </row>
    <row r="14" spans="1:14" ht="18" customHeight="1" x14ac:dyDescent="0.3">
      <c r="A14" s="148">
        <v>2008</v>
      </c>
      <c r="B14" s="9" t="s">
        <v>18</v>
      </c>
      <c r="C14" s="64">
        <v>-1508.9652839999994</v>
      </c>
      <c r="D14" s="69">
        <v>-1508.9652839999994</v>
      </c>
      <c r="E14" s="79">
        <v>-331.56885600000061</v>
      </c>
      <c r="F14" s="74">
        <v>-331.56885600000061</v>
      </c>
      <c r="G14" s="79">
        <v>72.193163000000638</v>
      </c>
      <c r="H14" s="74">
        <v>72.193163000000638</v>
      </c>
      <c r="I14" s="79">
        <v>10.070939000000001</v>
      </c>
      <c r="J14" s="74">
        <v>10.070939000000001</v>
      </c>
      <c r="K14" s="79">
        <v>10336.668488000001</v>
      </c>
      <c r="L14" s="74">
        <v>-1565.9135119999996</v>
      </c>
      <c r="M14" s="79">
        <v>-301.99501800000002</v>
      </c>
      <c r="N14" s="74">
        <v>306.25298200000003</v>
      </c>
    </row>
    <row r="15" spans="1:14" ht="18" customHeight="1" x14ac:dyDescent="0.3">
      <c r="A15" s="157"/>
      <c r="B15" s="14" t="s">
        <v>19</v>
      </c>
      <c r="C15" s="62">
        <v>-2424.125125999999</v>
      </c>
      <c r="D15" s="67">
        <v>-3933.0904099999984</v>
      </c>
      <c r="E15" s="77">
        <v>798.27368800000295</v>
      </c>
      <c r="F15" s="72">
        <v>466.70483200000228</v>
      </c>
      <c r="G15" s="77">
        <v>64.130344999998798</v>
      </c>
      <c r="H15" s="72">
        <v>136.32350799999944</v>
      </c>
      <c r="I15" s="77">
        <v>2.0836699999999997</v>
      </c>
      <c r="J15" s="72">
        <v>12.154609000000001</v>
      </c>
      <c r="K15" s="77">
        <v>-3596.2064359999999</v>
      </c>
      <c r="L15" s="72">
        <v>-5162.1199479999996</v>
      </c>
      <c r="M15" s="77">
        <v>307.59360699999985</v>
      </c>
      <c r="N15" s="72">
        <v>613.84658899999988</v>
      </c>
    </row>
    <row r="16" spans="1:14" ht="18" customHeight="1" x14ac:dyDescent="0.3">
      <c r="A16" s="157"/>
      <c r="B16" s="14" t="s">
        <v>20</v>
      </c>
      <c r="C16" s="62">
        <v>-2024.8650540000049</v>
      </c>
      <c r="D16" s="67">
        <v>-5957.9554640000033</v>
      </c>
      <c r="E16" s="77">
        <v>-802.95185400000582</v>
      </c>
      <c r="F16" s="72">
        <v>-336.2470220000036</v>
      </c>
      <c r="G16" s="77">
        <v>-314.54212999999891</v>
      </c>
      <c r="H16" s="72">
        <v>-178.2186219999995</v>
      </c>
      <c r="I16" s="77">
        <v>2.039924000000001</v>
      </c>
      <c r="J16" s="72">
        <v>14.194533000000002</v>
      </c>
      <c r="K16" s="77">
        <v>-1190.4443980000005</v>
      </c>
      <c r="L16" s="72">
        <v>-6352.5643460000001</v>
      </c>
      <c r="M16" s="77">
        <v>281.03340400000013</v>
      </c>
      <c r="N16" s="72">
        <v>894.87999300000001</v>
      </c>
    </row>
    <row r="17" spans="1:14" ht="18" customHeight="1" x14ac:dyDescent="0.3">
      <c r="A17" s="171"/>
      <c r="B17" s="19" t="s">
        <v>21</v>
      </c>
      <c r="C17" s="63">
        <v>-4932.7635359999958</v>
      </c>
      <c r="D17" s="68">
        <v>-10890.718999999999</v>
      </c>
      <c r="E17" s="78">
        <v>2069.3750220000034</v>
      </c>
      <c r="F17" s="73">
        <v>1733.1279999999999</v>
      </c>
      <c r="G17" s="78">
        <v>-4390.0483780000004</v>
      </c>
      <c r="H17" s="73">
        <v>-4568.2669999999998</v>
      </c>
      <c r="I17" s="78">
        <v>11.039467</v>
      </c>
      <c r="J17" s="73">
        <v>25.234000000000002</v>
      </c>
      <c r="K17" s="78">
        <v>-2939.5606539999999</v>
      </c>
      <c r="L17" s="73">
        <v>-9292.125</v>
      </c>
      <c r="M17" s="78">
        <v>316.43100699999991</v>
      </c>
      <c r="N17" s="73">
        <v>1211.3109999999999</v>
      </c>
    </row>
    <row r="18" spans="1:14" ht="18" customHeight="1" x14ac:dyDescent="0.3">
      <c r="A18" s="148">
        <v>2009</v>
      </c>
      <c r="B18" s="9" t="s">
        <v>18</v>
      </c>
      <c r="C18" s="64">
        <v>2559.7496539999984</v>
      </c>
      <c r="D18" s="69">
        <v>2559.7496539999984</v>
      </c>
      <c r="E18" s="79">
        <v>6461.8360989999983</v>
      </c>
      <c r="F18" s="74">
        <v>6461.8360989999983</v>
      </c>
      <c r="G18" s="79">
        <v>-3651.3377270000005</v>
      </c>
      <c r="H18" s="74">
        <v>-3651.3377270000005</v>
      </c>
      <c r="I18" s="79">
        <v>6.6964899999999989</v>
      </c>
      <c r="J18" s="74">
        <v>6.6964899999999989</v>
      </c>
      <c r="K18" s="79">
        <v>8664.4322169999996</v>
      </c>
      <c r="L18" s="74">
        <v>-627.69278300000008</v>
      </c>
      <c r="M18" s="79">
        <v>-841.06342499999994</v>
      </c>
      <c r="N18" s="74">
        <v>370.24757499999998</v>
      </c>
    </row>
    <row r="19" spans="1:14" ht="18" customHeight="1" x14ac:dyDescent="0.3">
      <c r="A19" s="157"/>
      <c r="B19" s="14" t="s">
        <v>19</v>
      </c>
      <c r="C19" s="62">
        <v>7046.4942720000045</v>
      </c>
      <c r="D19" s="67">
        <v>9606.2439260000028</v>
      </c>
      <c r="E19" s="77">
        <v>9679.2361740000033</v>
      </c>
      <c r="F19" s="72">
        <v>16141.072273000002</v>
      </c>
      <c r="G19" s="77">
        <v>-2981.5465169999993</v>
      </c>
      <c r="H19" s="72">
        <v>-6632.8842439999999</v>
      </c>
      <c r="I19" s="77">
        <v>8.2586920000000017</v>
      </c>
      <c r="J19" s="72">
        <v>14.955182000000001</v>
      </c>
      <c r="K19" s="77">
        <v>15.360537999999451</v>
      </c>
      <c r="L19" s="72">
        <v>-612.33224500000063</v>
      </c>
      <c r="M19" s="77">
        <v>325.185385</v>
      </c>
      <c r="N19" s="72">
        <v>695.43295999999998</v>
      </c>
    </row>
    <row r="20" spans="1:14" ht="18" customHeight="1" x14ac:dyDescent="0.3">
      <c r="A20" s="157"/>
      <c r="B20" s="14" t="s">
        <v>20</v>
      </c>
      <c r="C20" s="62">
        <v>6736.9177579999978</v>
      </c>
      <c r="D20" s="67">
        <v>16343.161684000001</v>
      </c>
      <c r="E20" s="77">
        <v>8569.9052259999989</v>
      </c>
      <c r="F20" s="72">
        <v>24710.977499000001</v>
      </c>
      <c r="G20" s="77">
        <v>-2462.5214619999997</v>
      </c>
      <c r="H20" s="72">
        <v>-9095.4057059999996</v>
      </c>
      <c r="I20" s="77">
        <v>-1.2299999999996203E-3</v>
      </c>
      <c r="J20" s="72">
        <v>14.953952000000001</v>
      </c>
      <c r="K20" s="77">
        <v>353.59262899999976</v>
      </c>
      <c r="L20" s="72">
        <v>-258.73961600000086</v>
      </c>
      <c r="M20" s="77">
        <v>275.9425950000001</v>
      </c>
      <c r="N20" s="72">
        <v>971.37555500000008</v>
      </c>
    </row>
    <row r="21" spans="1:14" ht="18" customHeight="1" x14ac:dyDescent="0.3">
      <c r="A21" s="171"/>
      <c r="B21" s="19" t="s">
        <v>21</v>
      </c>
      <c r="C21" s="63">
        <v>7631.2823159999989</v>
      </c>
      <c r="D21" s="68">
        <v>23974.444</v>
      </c>
      <c r="E21" s="78">
        <v>11077.616500999997</v>
      </c>
      <c r="F21" s="73">
        <v>35788.593999999997</v>
      </c>
      <c r="G21" s="78">
        <v>-3708.1612939999995</v>
      </c>
      <c r="H21" s="73">
        <v>-12803.566999999999</v>
      </c>
      <c r="I21" s="78">
        <v>0.72804799999999936</v>
      </c>
      <c r="J21" s="73">
        <v>15.682</v>
      </c>
      <c r="K21" s="78">
        <v>-134.79738399999911</v>
      </c>
      <c r="L21" s="73">
        <v>-393.53699999999998</v>
      </c>
      <c r="M21" s="78">
        <v>395.89644499999986</v>
      </c>
      <c r="N21" s="73">
        <v>1367.2719999999999</v>
      </c>
    </row>
    <row r="22" spans="1:14" ht="18" customHeight="1" x14ac:dyDescent="0.3">
      <c r="A22" s="148">
        <v>2010</v>
      </c>
      <c r="B22" s="9" t="s">
        <v>18</v>
      </c>
      <c r="C22" s="64">
        <v>12942.090226000002</v>
      </c>
      <c r="D22" s="69">
        <v>12942.090226000002</v>
      </c>
      <c r="E22" s="79">
        <v>13607.911605000003</v>
      </c>
      <c r="F22" s="74">
        <v>13607.911605000003</v>
      </c>
      <c r="G22" s="79">
        <v>-1385.274529</v>
      </c>
      <c r="H22" s="74">
        <v>-1385.274529</v>
      </c>
      <c r="I22" s="79">
        <v>-11.863436999999998</v>
      </c>
      <c r="J22" s="74">
        <v>-11.863436999999998</v>
      </c>
      <c r="K22" s="79">
        <v>771.28697400000033</v>
      </c>
      <c r="L22" s="74">
        <v>377.74997400000041</v>
      </c>
      <c r="M22" s="79">
        <v>-1013.705387</v>
      </c>
      <c r="N22" s="74">
        <v>353.56661299999996</v>
      </c>
    </row>
    <row r="23" spans="1:14" ht="18" customHeight="1" x14ac:dyDescent="0.3">
      <c r="A23" s="157"/>
      <c r="B23" s="14" t="s">
        <v>19</v>
      </c>
      <c r="C23" s="62">
        <v>6365.2798029999994</v>
      </c>
      <c r="D23" s="67">
        <v>19307.370029000002</v>
      </c>
      <c r="E23" s="77">
        <v>8395.3511909999961</v>
      </c>
      <c r="F23" s="72">
        <v>22003.262795999999</v>
      </c>
      <c r="G23" s="77">
        <v>-2392.5152769999995</v>
      </c>
      <c r="H23" s="72">
        <v>-3777.7898059999998</v>
      </c>
      <c r="I23" s="77">
        <v>-63.826884999999997</v>
      </c>
      <c r="J23" s="72">
        <v>-75.690321999999995</v>
      </c>
      <c r="K23" s="77">
        <v>197.98720999999944</v>
      </c>
      <c r="L23" s="72">
        <v>575.73718399999984</v>
      </c>
      <c r="M23" s="77">
        <v>228.28356399999996</v>
      </c>
      <c r="N23" s="72">
        <v>581.85017699999992</v>
      </c>
    </row>
    <row r="24" spans="1:14" ht="18" customHeight="1" x14ac:dyDescent="0.3">
      <c r="A24" s="157"/>
      <c r="B24" s="14" t="s">
        <v>20</v>
      </c>
      <c r="C24" s="62">
        <v>4511.9771130000008</v>
      </c>
      <c r="D24" s="67">
        <v>23819.347142000002</v>
      </c>
      <c r="E24" s="77">
        <v>6102.1868560000003</v>
      </c>
      <c r="F24" s="72">
        <v>28105.449651999999</v>
      </c>
      <c r="G24" s="77">
        <v>-1673.6973969999999</v>
      </c>
      <c r="H24" s="72">
        <v>-5451.4872029999997</v>
      </c>
      <c r="I24" s="77">
        <v>92.428696000000002</v>
      </c>
      <c r="J24" s="72">
        <v>16.738374000000004</v>
      </c>
      <c r="K24" s="77">
        <v>-204.16540899999995</v>
      </c>
      <c r="L24" s="72">
        <v>371.57177499999989</v>
      </c>
      <c r="M24" s="77">
        <v>195.22436700000003</v>
      </c>
      <c r="N24" s="72">
        <v>777.07454399999995</v>
      </c>
    </row>
    <row r="25" spans="1:14" ht="18" customHeight="1" x14ac:dyDescent="0.3">
      <c r="A25" s="171"/>
      <c r="B25" s="19" t="s">
        <v>21</v>
      </c>
      <c r="C25" s="63">
        <v>-416.30514200000107</v>
      </c>
      <c r="D25" s="68">
        <v>23403.042000000001</v>
      </c>
      <c r="E25" s="78">
        <v>4105.5813479999997</v>
      </c>
      <c r="F25" s="73">
        <v>32211.030999999999</v>
      </c>
      <c r="G25" s="78">
        <v>-3798.7777969999997</v>
      </c>
      <c r="H25" s="73">
        <v>-9250.2649999999994</v>
      </c>
      <c r="I25" s="78">
        <v>1.3766259999999946</v>
      </c>
      <c r="J25" s="73">
        <v>18.114999999999998</v>
      </c>
      <c r="K25" s="78">
        <v>-1021.7957749999999</v>
      </c>
      <c r="L25" s="73">
        <v>-650.22400000000005</v>
      </c>
      <c r="M25" s="78">
        <v>297.31045600000004</v>
      </c>
      <c r="N25" s="73">
        <v>1074.385</v>
      </c>
    </row>
    <row r="26" spans="1:14" ht="18" customHeight="1" x14ac:dyDescent="0.3">
      <c r="A26" s="148">
        <v>2011</v>
      </c>
      <c r="B26" s="9" t="s">
        <v>18</v>
      </c>
      <c r="C26" s="64">
        <v>5014.9123930000005</v>
      </c>
      <c r="D26" s="69">
        <v>5014.9123930000005</v>
      </c>
      <c r="E26" s="79">
        <v>7144.9217430000008</v>
      </c>
      <c r="F26" s="74">
        <v>7144.9217430000008</v>
      </c>
      <c r="G26" s="79">
        <v>-1909.5244599999999</v>
      </c>
      <c r="H26" s="74">
        <v>-1909.5244599999999</v>
      </c>
      <c r="I26" s="79">
        <v>-8.3491389999999992</v>
      </c>
      <c r="J26" s="74">
        <v>-8.3491389999999992</v>
      </c>
      <c r="K26" s="79">
        <v>105.87377400000014</v>
      </c>
      <c r="L26" s="74">
        <v>-544.35022599999991</v>
      </c>
      <c r="M26" s="79">
        <v>-742.170525</v>
      </c>
      <c r="N26" s="74">
        <v>332.21447499999999</v>
      </c>
    </row>
    <row r="27" spans="1:14" ht="18" customHeight="1" x14ac:dyDescent="0.3">
      <c r="A27" s="157"/>
      <c r="B27" s="14" t="s">
        <v>19</v>
      </c>
      <c r="C27" s="62">
        <v>-1025.334556999996</v>
      </c>
      <c r="D27" s="67">
        <v>3989.5778360000045</v>
      </c>
      <c r="E27" s="77">
        <v>2756.1223590000009</v>
      </c>
      <c r="F27" s="72">
        <v>9901.0441020000017</v>
      </c>
      <c r="G27" s="77">
        <v>-3083.8772619999972</v>
      </c>
      <c r="H27" s="72">
        <v>-4993.4017219999969</v>
      </c>
      <c r="I27" s="77">
        <v>23.923419000000003</v>
      </c>
      <c r="J27" s="72">
        <v>15.574280000000002</v>
      </c>
      <c r="K27" s="77">
        <v>-925.80526900000075</v>
      </c>
      <c r="L27" s="72">
        <v>-1470.1554950000007</v>
      </c>
      <c r="M27" s="77">
        <v>204.30219600000009</v>
      </c>
      <c r="N27" s="72">
        <v>536.51667100000009</v>
      </c>
    </row>
    <row r="28" spans="1:14" ht="18" customHeight="1" x14ac:dyDescent="0.3">
      <c r="A28" s="157"/>
      <c r="B28" s="14" t="s">
        <v>20</v>
      </c>
      <c r="C28" s="62">
        <v>205.23581999999305</v>
      </c>
      <c r="D28" s="67">
        <v>4194.8136559999975</v>
      </c>
      <c r="E28" s="77">
        <v>2958.3189449999973</v>
      </c>
      <c r="F28" s="72">
        <v>12859.363046999999</v>
      </c>
      <c r="G28" s="77">
        <v>-2091.2361590000037</v>
      </c>
      <c r="H28" s="72">
        <v>-7084.6378810000006</v>
      </c>
      <c r="I28" s="77">
        <v>-23.372244999999999</v>
      </c>
      <c r="J28" s="72">
        <v>-7.7979649999999969</v>
      </c>
      <c r="K28" s="77">
        <v>-788.09646899999939</v>
      </c>
      <c r="L28" s="72">
        <v>-2258.251964</v>
      </c>
      <c r="M28" s="77">
        <v>149.62174799999991</v>
      </c>
      <c r="N28" s="72">
        <v>686.138419</v>
      </c>
    </row>
    <row r="29" spans="1:14" ht="18" customHeight="1" x14ac:dyDescent="0.3">
      <c r="A29" s="171"/>
      <c r="B29" s="19" t="s">
        <v>21</v>
      </c>
      <c r="C29" s="63">
        <v>-4338.1896559999977</v>
      </c>
      <c r="D29" s="68">
        <v>-143.376</v>
      </c>
      <c r="E29" s="78">
        <v>-199.84504699999889</v>
      </c>
      <c r="F29" s="73">
        <v>12659.518</v>
      </c>
      <c r="G29" s="78">
        <v>-3918.9271189999999</v>
      </c>
      <c r="H29" s="73">
        <v>-11003.565000000001</v>
      </c>
      <c r="I29" s="78">
        <v>32.092965</v>
      </c>
      <c r="J29" s="73">
        <v>24.295000000000002</v>
      </c>
      <c r="K29" s="78">
        <v>-666.03303599999981</v>
      </c>
      <c r="L29" s="73">
        <v>-2924.2849999999999</v>
      </c>
      <c r="M29" s="78">
        <v>414.52258100000006</v>
      </c>
      <c r="N29" s="73">
        <v>1100.6610000000001</v>
      </c>
    </row>
    <row r="30" spans="1:14" ht="18" customHeight="1" x14ac:dyDescent="0.3">
      <c r="A30" s="148">
        <v>2012</v>
      </c>
      <c r="B30" s="9" t="s">
        <v>18</v>
      </c>
      <c r="C30" s="64">
        <v>-2384.1663390000008</v>
      </c>
      <c r="D30" s="69">
        <v>-2384.1663390000008</v>
      </c>
      <c r="E30" s="79">
        <v>1359.9080839999988</v>
      </c>
      <c r="F30" s="74">
        <v>1359.9080839999988</v>
      </c>
      <c r="G30" s="79">
        <v>-2802.9842989999997</v>
      </c>
      <c r="H30" s="74">
        <v>-2802.9842989999997</v>
      </c>
      <c r="I30" s="79">
        <v>-1.2159009999999999</v>
      </c>
      <c r="J30" s="74">
        <v>-1.2159009999999999</v>
      </c>
      <c r="K30" s="79">
        <v>1647.7790779999998</v>
      </c>
      <c r="L30" s="74">
        <v>-1276.5059220000001</v>
      </c>
      <c r="M30" s="79">
        <v>-764.02930100000003</v>
      </c>
      <c r="N30" s="74">
        <v>336.63169900000003</v>
      </c>
    </row>
    <row r="31" spans="1:14" ht="18" customHeight="1" x14ac:dyDescent="0.3">
      <c r="A31" s="157"/>
      <c r="B31" s="14" t="s">
        <v>19</v>
      </c>
      <c r="C31" s="62">
        <v>-627.32128700000021</v>
      </c>
      <c r="D31" s="67">
        <v>-3011.487626000001</v>
      </c>
      <c r="E31" s="77">
        <v>1651.0277459999993</v>
      </c>
      <c r="F31" s="72">
        <v>3010.9358299999981</v>
      </c>
      <c r="G31" s="77">
        <v>-1669.1706729999996</v>
      </c>
      <c r="H31" s="72">
        <v>-4472.1549719999994</v>
      </c>
      <c r="I31" s="77">
        <v>18.949176999999995</v>
      </c>
      <c r="J31" s="72">
        <v>17.733275999999996</v>
      </c>
      <c r="K31" s="77">
        <v>-784.72646699999973</v>
      </c>
      <c r="L31" s="72">
        <v>-2061.2323889999998</v>
      </c>
      <c r="M31" s="77">
        <v>156.59892999999994</v>
      </c>
      <c r="N31" s="72">
        <v>493.23062899999996</v>
      </c>
    </row>
    <row r="32" spans="1:14" ht="18" customHeight="1" x14ac:dyDescent="0.3">
      <c r="A32" s="157"/>
      <c r="B32" s="14" t="s">
        <v>20</v>
      </c>
      <c r="C32" s="62">
        <v>-1292.5996949999953</v>
      </c>
      <c r="D32" s="67">
        <v>-4304.0873209999963</v>
      </c>
      <c r="E32" s="77">
        <v>1171.0753220000047</v>
      </c>
      <c r="F32" s="72">
        <v>4182.0111520000028</v>
      </c>
      <c r="G32" s="77">
        <v>-2298.035989</v>
      </c>
      <c r="H32" s="72">
        <v>-6770.1909609999993</v>
      </c>
      <c r="I32" s="77">
        <v>3.9107589999999988</v>
      </c>
      <c r="J32" s="72">
        <v>21.644034999999995</v>
      </c>
      <c r="K32" s="77">
        <v>53.888556999999537</v>
      </c>
      <c r="L32" s="72">
        <v>-2007.3438320000002</v>
      </c>
      <c r="M32" s="77">
        <v>-223.43834400000003</v>
      </c>
      <c r="N32" s="72">
        <v>269.79228499999994</v>
      </c>
    </row>
    <row r="33" spans="1:14" ht="18" customHeight="1" x14ac:dyDescent="0.3">
      <c r="A33" s="171"/>
      <c r="B33" s="19" t="s">
        <v>21</v>
      </c>
      <c r="C33" s="63">
        <v>-932.07767900000363</v>
      </c>
      <c r="D33" s="68">
        <v>-5236.165</v>
      </c>
      <c r="E33" s="78">
        <v>1756.6788479999968</v>
      </c>
      <c r="F33" s="73">
        <v>5938.69</v>
      </c>
      <c r="G33" s="78">
        <v>-2401.0980390000013</v>
      </c>
      <c r="H33" s="73">
        <v>-9171.2890000000007</v>
      </c>
      <c r="I33" s="78">
        <v>10.461965000000006</v>
      </c>
      <c r="J33" s="73">
        <v>32.106000000000002</v>
      </c>
      <c r="K33" s="78">
        <v>-549.66916799999967</v>
      </c>
      <c r="L33" s="73">
        <v>-2557.0129999999999</v>
      </c>
      <c r="M33" s="78">
        <v>251.54871500000007</v>
      </c>
      <c r="N33" s="73">
        <v>521.34100000000001</v>
      </c>
    </row>
    <row r="34" spans="1:14" ht="18" customHeight="1" x14ac:dyDescent="0.3">
      <c r="A34" s="148">
        <v>2013</v>
      </c>
      <c r="B34" s="9" t="s">
        <v>18</v>
      </c>
      <c r="C34" s="64">
        <v>2226.8427808219994</v>
      </c>
      <c r="D34" s="69">
        <v>2226.8427808219994</v>
      </c>
      <c r="E34" s="79">
        <v>3005.4066796899997</v>
      </c>
      <c r="F34" s="74">
        <v>3005.4066796899997</v>
      </c>
      <c r="G34" s="79">
        <v>-564.87184000799994</v>
      </c>
      <c r="H34" s="74">
        <v>-564.87184000799994</v>
      </c>
      <c r="I34" s="79">
        <v>10.692944619999999</v>
      </c>
      <c r="J34" s="74">
        <v>10.692944619999999</v>
      </c>
      <c r="K34" s="79">
        <v>2360.6075344199999</v>
      </c>
      <c r="L34" s="74">
        <v>-196.40546557999997</v>
      </c>
      <c r="M34" s="79">
        <v>-549.32053789999998</v>
      </c>
      <c r="N34" s="74">
        <v>-27.979537899999936</v>
      </c>
    </row>
    <row r="35" spans="1:14" ht="18" customHeight="1" x14ac:dyDescent="0.3">
      <c r="A35" s="157"/>
      <c r="B35" s="14" t="s">
        <v>19</v>
      </c>
      <c r="C35" s="62">
        <v>4053.9687013351449</v>
      </c>
      <c r="D35" s="67">
        <v>6280.8114821571444</v>
      </c>
      <c r="E35" s="77">
        <v>4967.1910346771438</v>
      </c>
      <c r="F35" s="72">
        <v>7972.5977143671435</v>
      </c>
      <c r="G35" s="77">
        <v>-1150.5502068519984</v>
      </c>
      <c r="H35" s="72">
        <v>-1715.4220468599983</v>
      </c>
      <c r="I35" s="77">
        <v>13.166123429999999</v>
      </c>
      <c r="J35" s="72">
        <v>23.859068049999998</v>
      </c>
      <c r="K35" s="77">
        <v>5.1870399399996927</v>
      </c>
      <c r="L35" s="72">
        <v>-191.21842564000028</v>
      </c>
      <c r="M35" s="77">
        <v>218.97471013999888</v>
      </c>
      <c r="N35" s="72">
        <v>190.99517223999894</v>
      </c>
    </row>
    <row r="36" spans="1:14" ht="18" customHeight="1" x14ac:dyDescent="0.3">
      <c r="A36" s="157"/>
      <c r="B36" s="14" t="s">
        <v>20</v>
      </c>
      <c r="C36" s="62">
        <v>6204.7185252031404</v>
      </c>
      <c r="D36" s="67">
        <v>12485.530007360285</v>
      </c>
      <c r="E36" s="77">
        <v>7345.806966023144</v>
      </c>
      <c r="F36" s="72">
        <v>15318.404680390287</v>
      </c>
      <c r="G36" s="77">
        <v>-1437.5726152600032</v>
      </c>
      <c r="H36" s="72">
        <v>-3152.9946621200015</v>
      </c>
      <c r="I36" s="77">
        <v>16.55466272999999</v>
      </c>
      <c r="J36" s="72">
        <v>40.413730779999987</v>
      </c>
      <c r="K36" s="77">
        <v>187.92591287000036</v>
      </c>
      <c r="L36" s="72">
        <v>-3.2925127699999139</v>
      </c>
      <c r="M36" s="77">
        <v>92.003598840000592</v>
      </c>
      <c r="N36" s="72">
        <v>282.99877107999953</v>
      </c>
    </row>
    <row r="37" spans="1:14" ht="18" customHeight="1" x14ac:dyDescent="0.3">
      <c r="A37" s="171"/>
      <c r="B37" s="19" t="s">
        <v>21</v>
      </c>
      <c r="C37" s="63">
        <v>5860.981992639714</v>
      </c>
      <c r="D37" s="68">
        <v>18346.511999999999</v>
      </c>
      <c r="E37" s="78">
        <v>7810.8233196097117</v>
      </c>
      <c r="F37" s="73">
        <v>23129.227999999999</v>
      </c>
      <c r="G37" s="78">
        <v>-2031.3253378799982</v>
      </c>
      <c r="H37" s="73">
        <v>-5184.32</v>
      </c>
      <c r="I37" s="78">
        <v>0.56226922000001167</v>
      </c>
      <c r="J37" s="73">
        <v>40.975999999999999</v>
      </c>
      <c r="K37" s="78">
        <v>-28.072487230000085</v>
      </c>
      <c r="L37" s="73">
        <v>-31.364999999999998</v>
      </c>
      <c r="M37" s="78">
        <v>108.99422892000047</v>
      </c>
      <c r="N37" s="73">
        <v>391.99299999999999</v>
      </c>
    </row>
    <row r="38" spans="1:14" ht="18" customHeight="1" x14ac:dyDescent="0.3">
      <c r="A38" s="148">
        <v>2014</v>
      </c>
      <c r="B38" s="9" t="s">
        <v>18</v>
      </c>
      <c r="C38" s="64">
        <v>10852.104232450001</v>
      </c>
      <c r="D38" s="69">
        <v>10852.104232450001</v>
      </c>
      <c r="E38" s="79">
        <v>11847.14613945</v>
      </c>
      <c r="F38" s="74">
        <v>11847.14613945</v>
      </c>
      <c r="G38" s="79">
        <v>-1158.8300560000002</v>
      </c>
      <c r="H38" s="74">
        <v>-1158.8300560000002</v>
      </c>
      <c r="I38" s="79">
        <v>-43.727336000000001</v>
      </c>
      <c r="J38" s="74">
        <v>-43.727336000000001</v>
      </c>
      <c r="K38" s="79">
        <v>150.49858600000002</v>
      </c>
      <c r="L38" s="74">
        <v>119.13358600000001</v>
      </c>
      <c r="M38" s="79">
        <v>-303.61110100000002</v>
      </c>
      <c r="N38" s="74">
        <v>88.381898999999976</v>
      </c>
    </row>
    <row r="39" spans="1:14" ht="18" customHeight="1" x14ac:dyDescent="0.3">
      <c r="A39" s="157"/>
      <c r="B39" s="14" t="s">
        <v>19</v>
      </c>
      <c r="C39" s="62">
        <v>10843.124113549999</v>
      </c>
      <c r="D39" s="67">
        <v>21695.228346</v>
      </c>
      <c r="E39" s="77">
        <v>9738.32530855</v>
      </c>
      <c r="F39" s="72">
        <v>21585.471448</v>
      </c>
      <c r="G39" s="77">
        <v>654.01060399999881</v>
      </c>
      <c r="H39" s="72">
        <v>-504.81945200000143</v>
      </c>
      <c r="I39" s="77">
        <v>-3.1248989999999992</v>
      </c>
      <c r="J39" s="72">
        <v>-46.852235</v>
      </c>
      <c r="K39" s="77">
        <v>337.31649900000014</v>
      </c>
      <c r="L39" s="72">
        <v>456.45008500000017</v>
      </c>
      <c r="M39" s="77">
        <v>116.59660100000002</v>
      </c>
      <c r="N39" s="72">
        <v>204.9785</v>
      </c>
    </row>
    <row r="40" spans="1:14" ht="18" customHeight="1" x14ac:dyDescent="0.3">
      <c r="A40" s="157"/>
      <c r="B40" s="14" t="s">
        <v>20</v>
      </c>
      <c r="C40" s="62">
        <v>13551.777884999985</v>
      </c>
      <c r="D40" s="67">
        <v>35247.006230999985</v>
      </c>
      <c r="E40" s="77">
        <v>10591.291919999992</v>
      </c>
      <c r="F40" s="72">
        <v>32176.763367999993</v>
      </c>
      <c r="G40" s="77">
        <v>2210.5949800000003</v>
      </c>
      <c r="H40" s="72">
        <v>1705.775527999999</v>
      </c>
      <c r="I40" s="77">
        <v>85.518630999999999</v>
      </c>
      <c r="J40" s="72">
        <v>38.666395999999992</v>
      </c>
      <c r="K40" s="77">
        <v>469.36625200000015</v>
      </c>
      <c r="L40" s="72">
        <v>925.81633700000032</v>
      </c>
      <c r="M40" s="77">
        <v>195.00610199999994</v>
      </c>
      <c r="N40" s="72">
        <v>399.98460199999994</v>
      </c>
    </row>
    <row r="41" spans="1:14" ht="18" customHeight="1" x14ac:dyDescent="0.3">
      <c r="A41" s="171"/>
      <c r="B41" s="19" t="s">
        <v>21</v>
      </c>
      <c r="C41" s="63">
        <v>10596.121769000012</v>
      </c>
      <c r="D41" s="68">
        <v>45843.127999999997</v>
      </c>
      <c r="E41" s="78">
        <v>7971.5216320000109</v>
      </c>
      <c r="F41" s="73">
        <v>40148.285000000003</v>
      </c>
      <c r="G41" s="78">
        <v>2101.6024720000014</v>
      </c>
      <c r="H41" s="73">
        <v>3807.3780000000002</v>
      </c>
      <c r="I41" s="78">
        <v>11.141604000000008</v>
      </c>
      <c r="J41" s="73">
        <v>49.808</v>
      </c>
      <c r="K41" s="78">
        <v>215.89166299999977</v>
      </c>
      <c r="L41" s="73">
        <v>1141.7080000000001</v>
      </c>
      <c r="M41" s="78">
        <v>295.96439800000002</v>
      </c>
      <c r="N41" s="73">
        <v>695.94899999999996</v>
      </c>
    </row>
    <row r="42" spans="1:14" ht="18" customHeight="1" x14ac:dyDescent="0.3">
      <c r="A42" s="148">
        <v>2015</v>
      </c>
      <c r="B42" s="9" t="s">
        <v>18</v>
      </c>
      <c r="C42" s="64">
        <v>13638.669714000003</v>
      </c>
      <c r="D42" s="69">
        <v>13638.669714000003</v>
      </c>
      <c r="E42" s="79">
        <v>9218.6965280000022</v>
      </c>
      <c r="F42" s="74">
        <v>9218.6965280000022</v>
      </c>
      <c r="G42" s="79">
        <v>3922.7304089999998</v>
      </c>
      <c r="H42" s="74">
        <v>3922.7304089999998</v>
      </c>
      <c r="I42" s="79">
        <v>17.692731999999999</v>
      </c>
      <c r="J42" s="74">
        <v>17.692731999999999</v>
      </c>
      <c r="K42" s="79">
        <v>-845.41338399999995</v>
      </c>
      <c r="L42" s="74">
        <v>296.29461600000013</v>
      </c>
      <c r="M42" s="79">
        <v>-512.69357099999991</v>
      </c>
      <c r="N42" s="74">
        <v>183.25542900000002</v>
      </c>
    </row>
    <row r="43" spans="1:14" ht="18" customHeight="1" x14ac:dyDescent="0.3">
      <c r="A43" s="157"/>
      <c r="B43" s="14" t="s">
        <v>19</v>
      </c>
      <c r="C43" s="62">
        <v>10795.372982000004</v>
      </c>
      <c r="D43" s="67">
        <v>24434.042696000008</v>
      </c>
      <c r="E43" s="77">
        <v>5695.5356800000063</v>
      </c>
      <c r="F43" s="72">
        <v>14914.232208000009</v>
      </c>
      <c r="G43" s="77">
        <v>4871.5389670000004</v>
      </c>
      <c r="H43" s="72">
        <v>8794.2693760000002</v>
      </c>
      <c r="I43" s="77">
        <v>15.121621000000005</v>
      </c>
      <c r="J43" s="72">
        <v>32.814353000000004</v>
      </c>
      <c r="K43" s="77">
        <v>71.476616999999862</v>
      </c>
      <c r="L43" s="72">
        <v>367.771233</v>
      </c>
      <c r="M43" s="77">
        <v>141.70009699999994</v>
      </c>
      <c r="N43" s="72">
        <v>324.95552599999996</v>
      </c>
    </row>
    <row r="44" spans="1:14" ht="18" customHeight="1" x14ac:dyDescent="0.3">
      <c r="A44" s="157"/>
      <c r="B44" s="14" t="s">
        <v>20</v>
      </c>
      <c r="C44" s="62">
        <v>10264.288978999986</v>
      </c>
      <c r="D44" s="67">
        <v>34698.331674999994</v>
      </c>
      <c r="E44" s="77">
        <v>7180.9215739999891</v>
      </c>
      <c r="F44" s="72">
        <v>22095.153781999998</v>
      </c>
      <c r="G44" s="77">
        <v>3194.0246110000007</v>
      </c>
      <c r="H44" s="72">
        <v>11988.293987000001</v>
      </c>
      <c r="I44" s="77">
        <v>2.4729249999999894</v>
      </c>
      <c r="J44" s="72">
        <v>35.287277999999993</v>
      </c>
      <c r="K44" s="77">
        <v>-210.54098999999974</v>
      </c>
      <c r="L44" s="72">
        <v>157.23024300000026</v>
      </c>
      <c r="M44" s="77">
        <v>97.410858999999789</v>
      </c>
      <c r="N44" s="72">
        <v>422.36638499999975</v>
      </c>
    </row>
    <row r="45" spans="1:14" ht="18" customHeight="1" x14ac:dyDescent="0.3">
      <c r="A45" s="171"/>
      <c r="B45" s="19" t="s">
        <v>21</v>
      </c>
      <c r="C45" s="63">
        <v>9144.043325000006</v>
      </c>
      <c r="D45" s="68">
        <v>43842.375</v>
      </c>
      <c r="E45" s="78">
        <v>6650.3242180000016</v>
      </c>
      <c r="F45" s="73">
        <v>28745.477999999999</v>
      </c>
      <c r="G45" s="78">
        <v>2460.6010129999995</v>
      </c>
      <c r="H45" s="73">
        <v>14448.895</v>
      </c>
      <c r="I45" s="78">
        <v>13.666722000000007</v>
      </c>
      <c r="J45" s="73">
        <v>48.954000000000001</v>
      </c>
      <c r="K45" s="78">
        <v>-308.54124300000024</v>
      </c>
      <c r="L45" s="73">
        <v>-151.31100000000001</v>
      </c>
      <c r="M45" s="78">
        <v>327.99261500000028</v>
      </c>
      <c r="N45" s="73">
        <v>750.35900000000004</v>
      </c>
    </row>
    <row r="46" spans="1:14" ht="18" customHeight="1" x14ac:dyDescent="0.3">
      <c r="A46" s="148">
        <v>2016</v>
      </c>
      <c r="B46" s="9" t="s">
        <v>18</v>
      </c>
      <c r="C46" s="64">
        <v>14095.682602999999</v>
      </c>
      <c r="D46" s="69">
        <v>14095.682602999999</v>
      </c>
      <c r="E46" s="79">
        <v>11961.369101</v>
      </c>
      <c r="F46" s="74">
        <v>11961.369101</v>
      </c>
      <c r="G46" s="79">
        <v>2041.8153200000004</v>
      </c>
      <c r="H46" s="74">
        <v>2041.8153200000004</v>
      </c>
      <c r="I46" s="79">
        <v>21.435672</v>
      </c>
      <c r="J46" s="74">
        <v>21.435672</v>
      </c>
      <c r="K46" s="79">
        <v>138.03439599999996</v>
      </c>
      <c r="L46" s="74">
        <v>-13.27660400000005</v>
      </c>
      <c r="M46" s="79">
        <v>-666.01988600000004</v>
      </c>
      <c r="N46" s="74">
        <v>84.339113999999995</v>
      </c>
    </row>
    <row r="47" spans="1:14" ht="18" customHeight="1" x14ac:dyDescent="0.3">
      <c r="A47" s="157"/>
      <c r="B47" s="14" t="s">
        <v>19</v>
      </c>
      <c r="C47" s="62">
        <v>9907.917786</v>
      </c>
      <c r="D47" s="67">
        <v>24003.600388999999</v>
      </c>
      <c r="E47" s="77">
        <v>7129.6144559999993</v>
      </c>
      <c r="F47" s="72">
        <v>19090.983557</v>
      </c>
      <c r="G47" s="77">
        <v>2533.5834609999993</v>
      </c>
      <c r="H47" s="72">
        <v>4575.3987809999999</v>
      </c>
      <c r="I47" s="77">
        <v>16.034060999999998</v>
      </c>
      <c r="J47" s="72">
        <v>37.469732999999998</v>
      </c>
      <c r="K47" s="77">
        <v>47.745845000000202</v>
      </c>
      <c r="L47" s="72">
        <v>34.469241000000153</v>
      </c>
      <c r="M47" s="77">
        <v>180.93996300000003</v>
      </c>
      <c r="N47" s="72">
        <v>265.27907700000003</v>
      </c>
    </row>
    <row r="48" spans="1:14" ht="18" customHeight="1" x14ac:dyDescent="0.3">
      <c r="A48" s="157"/>
      <c r="B48" s="14" t="s">
        <v>20</v>
      </c>
      <c r="C48" s="62">
        <v>7017.3713649999954</v>
      </c>
      <c r="D48" s="67">
        <v>31020.971753999995</v>
      </c>
      <c r="E48" s="77">
        <v>4949.1350979999988</v>
      </c>
      <c r="F48" s="72">
        <v>24040.118654999998</v>
      </c>
      <c r="G48" s="77">
        <v>1937.8802929999993</v>
      </c>
      <c r="H48" s="72">
        <v>6513.2790739999991</v>
      </c>
      <c r="I48" s="77">
        <v>8.3512979999999999</v>
      </c>
      <c r="J48" s="72">
        <v>45.821030999999998</v>
      </c>
      <c r="K48" s="77">
        <v>-110.86784300000033</v>
      </c>
      <c r="L48" s="72">
        <v>-76.398602000000182</v>
      </c>
      <c r="M48" s="77">
        <v>232.87251900000012</v>
      </c>
      <c r="N48" s="72">
        <v>498.15159600000015</v>
      </c>
    </row>
    <row r="49" spans="1:14" ht="18" customHeight="1" thickBot="1" x14ac:dyDescent="0.35">
      <c r="A49" s="171"/>
      <c r="B49" s="19" t="s">
        <v>21</v>
      </c>
      <c r="C49" s="65">
        <v>8349.4842460000036</v>
      </c>
      <c r="D49" s="70">
        <v>39370.455999999998</v>
      </c>
      <c r="E49" s="80">
        <v>5954.3613450000012</v>
      </c>
      <c r="F49" s="75">
        <v>29994.48</v>
      </c>
      <c r="G49" s="80">
        <v>2149.953926000001</v>
      </c>
      <c r="H49" s="75">
        <v>8663.2330000000002</v>
      </c>
      <c r="I49" s="80">
        <v>49.183968999999998</v>
      </c>
      <c r="J49" s="75">
        <v>95.004999999999995</v>
      </c>
      <c r="K49" s="80">
        <v>-39.565397999999817</v>
      </c>
      <c r="L49" s="75">
        <v>-115.964</v>
      </c>
      <c r="M49" s="80">
        <v>235.55040399999984</v>
      </c>
      <c r="N49" s="75">
        <v>733.702</v>
      </c>
    </row>
    <row r="50" spans="1:14" ht="18" customHeight="1" x14ac:dyDescent="0.3">
      <c r="A50" s="148">
        <v>2017</v>
      </c>
      <c r="B50" s="9" t="s">
        <v>18</v>
      </c>
      <c r="C50" s="64">
        <v>8641.1605049999998</v>
      </c>
      <c r="D50" s="69">
        <v>8641.1605049999998</v>
      </c>
      <c r="E50" s="79">
        <v>5747.3840559999981</v>
      </c>
      <c r="F50" s="74">
        <v>5747.3840559999981</v>
      </c>
      <c r="G50" s="79">
        <v>2538.8566610000003</v>
      </c>
      <c r="H50" s="74">
        <v>2538.8566610000003</v>
      </c>
      <c r="I50" s="79">
        <v>-19.524692000000002</v>
      </c>
      <c r="J50" s="74">
        <v>-19.524692000000002</v>
      </c>
      <c r="K50" s="79">
        <v>95.769963999999916</v>
      </c>
      <c r="L50" s="74">
        <v>95.769963999999916</v>
      </c>
      <c r="M50" s="79">
        <v>278.67451599999998</v>
      </c>
      <c r="N50" s="74">
        <v>278.67451599999998</v>
      </c>
    </row>
    <row r="51" spans="1:14" ht="18" customHeight="1" x14ac:dyDescent="0.3">
      <c r="A51" s="157"/>
      <c r="B51" s="14" t="s">
        <v>19</v>
      </c>
      <c r="C51" s="62">
        <v>6353.9154720000006</v>
      </c>
      <c r="D51" s="67">
        <v>14995.075977</v>
      </c>
      <c r="E51" s="77">
        <v>2764.836905000001</v>
      </c>
      <c r="F51" s="72">
        <v>8512.2209609999991</v>
      </c>
      <c r="G51" s="77">
        <v>3572.8389150000007</v>
      </c>
      <c r="H51" s="72">
        <v>6111.695576000001</v>
      </c>
      <c r="I51" s="77">
        <v>28.235364999999994</v>
      </c>
      <c r="J51" s="72">
        <v>8.7106729999999946</v>
      </c>
      <c r="K51" s="77">
        <v>-194.77908000000008</v>
      </c>
      <c r="L51" s="72">
        <v>-99.009116000000148</v>
      </c>
      <c r="M51" s="77">
        <v>182.78336700000006</v>
      </c>
      <c r="N51" s="72">
        <v>461.45788300000004</v>
      </c>
    </row>
    <row r="52" spans="1:14" ht="18" customHeight="1" x14ac:dyDescent="0.3">
      <c r="A52" s="157"/>
      <c r="B52" s="14" t="s">
        <v>20</v>
      </c>
      <c r="C52" s="62">
        <v>4090.2712949999986</v>
      </c>
      <c r="D52" s="67">
        <v>19085.347271999999</v>
      </c>
      <c r="E52" s="77">
        <v>3826.6725779999979</v>
      </c>
      <c r="F52" s="72">
        <v>12338.893538999997</v>
      </c>
      <c r="G52" s="77">
        <v>817.32969999999932</v>
      </c>
      <c r="H52" s="72">
        <v>6929.0252760000003</v>
      </c>
      <c r="I52" s="77">
        <v>12.747239000000002</v>
      </c>
      <c r="J52" s="72">
        <v>21.457911999999997</v>
      </c>
      <c r="K52" s="77">
        <v>-63.743898000000058</v>
      </c>
      <c r="L52" s="72">
        <v>-162.75301400000021</v>
      </c>
      <c r="M52" s="77">
        <v>-502.7343239999999</v>
      </c>
      <c r="N52" s="72">
        <v>-41.276440999999878</v>
      </c>
    </row>
    <row r="53" spans="1:14" ht="18" customHeight="1" thickBot="1" x14ac:dyDescent="0.35">
      <c r="A53" s="171"/>
      <c r="B53" s="19" t="s">
        <v>21</v>
      </c>
      <c r="C53" s="65">
        <v>8391.9752520000002</v>
      </c>
      <c r="D53" s="70">
        <v>27477.322523999999</v>
      </c>
      <c r="E53" s="80">
        <v>4367.2931100000023</v>
      </c>
      <c r="F53" s="75">
        <v>16706.186648999999</v>
      </c>
      <c r="G53" s="80">
        <v>4498.5977239999993</v>
      </c>
      <c r="H53" s="75">
        <v>11427.623</v>
      </c>
      <c r="I53" s="80">
        <v>9.2030880000000046</v>
      </c>
      <c r="J53" s="75">
        <v>30.661000000000001</v>
      </c>
      <c r="K53" s="80">
        <v>-872.04011099999968</v>
      </c>
      <c r="L53" s="75">
        <v>-1034.7931249999999</v>
      </c>
      <c r="M53" s="80">
        <v>388.92144099999985</v>
      </c>
      <c r="N53" s="75">
        <v>347.64499999999998</v>
      </c>
    </row>
    <row r="54" spans="1:14" ht="18" customHeight="1" x14ac:dyDescent="0.3">
      <c r="A54" s="148">
        <v>2018</v>
      </c>
      <c r="B54" s="9" t="s">
        <v>18</v>
      </c>
      <c r="C54" s="64">
        <v>8254.0076490000029</v>
      </c>
      <c r="D54" s="69">
        <v>8254.0076490000029</v>
      </c>
      <c r="E54" s="79">
        <v>5207.9500180000014</v>
      </c>
      <c r="F54" s="74">
        <v>5207.9500180000014</v>
      </c>
      <c r="G54" s="79">
        <v>2963.8823890000003</v>
      </c>
      <c r="H54" s="74">
        <v>2963.8823890000003</v>
      </c>
      <c r="I54" s="79">
        <v>-15.537648000000001</v>
      </c>
      <c r="J54" s="74">
        <v>-15.537648000000001</v>
      </c>
      <c r="K54" s="79">
        <v>-67.929356999999953</v>
      </c>
      <c r="L54" s="74">
        <v>-67.929356999999953</v>
      </c>
      <c r="M54" s="79">
        <v>165.64224699999997</v>
      </c>
      <c r="N54" s="74">
        <v>165.64224699999997</v>
      </c>
    </row>
    <row r="55" spans="1:14" ht="18" customHeight="1" x14ac:dyDescent="0.3">
      <c r="A55" s="157"/>
      <c r="B55" s="14" t="s">
        <v>19</v>
      </c>
      <c r="C55" s="62">
        <v>7277.9636319999936</v>
      </c>
      <c r="D55" s="67">
        <v>15531.971280999996</v>
      </c>
      <c r="E55" s="77">
        <v>2112.3307289999966</v>
      </c>
      <c r="F55" s="72">
        <v>7320.280746999998</v>
      </c>
      <c r="G55" s="77">
        <v>3883.6395339999981</v>
      </c>
      <c r="H55" s="72">
        <v>6847.5219229999984</v>
      </c>
      <c r="I55" s="77">
        <v>64.977396999999996</v>
      </c>
      <c r="J55" s="72">
        <v>49.439748999999999</v>
      </c>
      <c r="K55" s="77">
        <v>1058.7490989999999</v>
      </c>
      <c r="L55" s="72">
        <v>990.81974199999991</v>
      </c>
      <c r="M55" s="77">
        <v>158.26687300000012</v>
      </c>
      <c r="N55" s="72">
        <v>323.90912000000009</v>
      </c>
    </row>
    <row r="56" spans="1:14" ht="18" customHeight="1" x14ac:dyDescent="0.3">
      <c r="A56" s="157"/>
      <c r="B56" s="14" t="s">
        <v>20</v>
      </c>
      <c r="C56" s="62">
        <v>8399.3867440000122</v>
      </c>
      <c r="D56" s="67">
        <v>23931.358025000009</v>
      </c>
      <c r="E56" s="77">
        <v>5813.3140600000052</v>
      </c>
      <c r="F56" s="72">
        <v>13133.594807000003</v>
      </c>
      <c r="G56" s="77">
        <v>2507.6738140000034</v>
      </c>
      <c r="H56" s="72">
        <v>9355.1957370000018</v>
      </c>
      <c r="I56" s="77">
        <v>16.372304000000007</v>
      </c>
      <c r="J56" s="72">
        <v>65.812053000000006</v>
      </c>
      <c r="K56" s="77">
        <v>-234.11237900000003</v>
      </c>
      <c r="L56" s="72">
        <v>756.70736299999987</v>
      </c>
      <c r="M56" s="77">
        <v>296.13894499999975</v>
      </c>
      <c r="N56" s="72">
        <v>620.04806499999984</v>
      </c>
    </row>
    <row r="57" spans="1:14" ht="18" customHeight="1" thickBot="1" x14ac:dyDescent="0.35">
      <c r="A57" s="171"/>
      <c r="B57" s="19" t="s">
        <v>21</v>
      </c>
      <c r="C57" s="65">
        <v>4976.2279749999907</v>
      </c>
      <c r="D57" s="70">
        <v>28907.585999999999</v>
      </c>
      <c r="E57" s="80">
        <v>2905.6011929999968</v>
      </c>
      <c r="F57" s="75">
        <v>16039.196</v>
      </c>
      <c r="G57" s="80">
        <v>2168.7882629999986</v>
      </c>
      <c r="H57" s="75">
        <v>11523.984</v>
      </c>
      <c r="I57" s="80">
        <v>16.043946999999989</v>
      </c>
      <c r="J57" s="75">
        <v>81.855999999999995</v>
      </c>
      <c r="K57" s="80">
        <v>-502.24536299999988</v>
      </c>
      <c r="L57" s="75">
        <v>254.46199999999999</v>
      </c>
      <c r="M57" s="80">
        <v>388.03993500000013</v>
      </c>
      <c r="N57" s="75">
        <v>1008.088</v>
      </c>
    </row>
    <row r="58" spans="1:14" ht="18" customHeight="1" x14ac:dyDescent="0.3">
      <c r="A58" s="148">
        <v>2019</v>
      </c>
      <c r="B58" s="9" t="s">
        <v>18</v>
      </c>
      <c r="C58" s="64">
        <v>6457.7070239999985</v>
      </c>
      <c r="D58" s="69">
        <v>6457.7070239999985</v>
      </c>
      <c r="E58" s="79">
        <v>5815.0230969999993</v>
      </c>
      <c r="F58" s="74">
        <v>5815.0230969999993</v>
      </c>
      <c r="G58" s="79">
        <v>513.44774899999982</v>
      </c>
      <c r="H58" s="74">
        <v>513.44774899999982</v>
      </c>
      <c r="I58" s="79">
        <v>25.057623000000003</v>
      </c>
      <c r="J58" s="74">
        <v>25.057623000000003</v>
      </c>
      <c r="K58" s="79">
        <v>-187.11565899999999</v>
      </c>
      <c r="L58" s="74">
        <v>-187.11565899999999</v>
      </c>
      <c r="M58" s="79">
        <v>291.29421400000001</v>
      </c>
      <c r="N58" s="74">
        <v>291.29421400000001</v>
      </c>
    </row>
    <row r="59" spans="1:14" ht="18" customHeight="1" x14ac:dyDescent="0.3">
      <c r="A59" s="157"/>
      <c r="B59" s="14" t="s">
        <v>19</v>
      </c>
      <c r="C59" s="62">
        <v>5407.4281240000009</v>
      </c>
      <c r="D59" s="67">
        <v>11865.135147999999</v>
      </c>
      <c r="E59" s="77">
        <v>4307.0096540000031</v>
      </c>
      <c r="F59" s="72">
        <v>10122.032751000002</v>
      </c>
      <c r="G59" s="77">
        <v>1869.4046979999989</v>
      </c>
      <c r="H59" s="72">
        <v>2382.8524469999988</v>
      </c>
      <c r="I59" s="77">
        <v>32.699929999999995</v>
      </c>
      <c r="J59" s="72">
        <v>57.757552999999994</v>
      </c>
      <c r="K59" s="77">
        <v>-1631.067065</v>
      </c>
      <c r="L59" s="72">
        <v>-1818.182724</v>
      </c>
      <c r="M59" s="77">
        <v>829.38090699999998</v>
      </c>
      <c r="N59" s="72">
        <v>1120.675121</v>
      </c>
    </row>
    <row r="60" spans="1:14" ht="18" customHeight="1" x14ac:dyDescent="0.3">
      <c r="A60" s="157"/>
      <c r="B60" s="14" t="s">
        <v>20</v>
      </c>
      <c r="C60" s="62">
        <v>6661.7822290000058</v>
      </c>
      <c r="D60" s="67">
        <v>18526.917377000005</v>
      </c>
      <c r="E60" s="77">
        <v>5701.1781909999991</v>
      </c>
      <c r="F60" s="72">
        <v>15823.210942000002</v>
      </c>
      <c r="G60" s="77">
        <v>1745.743422</v>
      </c>
      <c r="H60" s="72">
        <v>4128.5958689999989</v>
      </c>
      <c r="I60" s="77">
        <v>13.194637000000007</v>
      </c>
      <c r="J60" s="72">
        <v>70.952190000000002</v>
      </c>
      <c r="K60" s="77">
        <v>-1036.9144340000005</v>
      </c>
      <c r="L60" s="72">
        <v>-2855.0971580000005</v>
      </c>
      <c r="M60" s="77">
        <v>238.58041299999991</v>
      </c>
      <c r="N60" s="72">
        <v>1359.2555339999999</v>
      </c>
    </row>
    <row r="61" spans="1:14" ht="18" customHeight="1" thickBot="1" x14ac:dyDescent="0.35">
      <c r="A61" s="171"/>
      <c r="B61" s="19" t="s">
        <v>21</v>
      </c>
      <c r="C61" s="65">
        <v>11429.019622999996</v>
      </c>
      <c r="D61" s="70">
        <v>29955.937000000002</v>
      </c>
      <c r="E61" s="80">
        <v>6122.1140579999992</v>
      </c>
      <c r="F61" s="75">
        <v>21945.325000000001</v>
      </c>
      <c r="G61" s="80">
        <v>5264.7131310000004</v>
      </c>
      <c r="H61" s="75">
        <v>9393.3089999999993</v>
      </c>
      <c r="I61" s="80">
        <v>23.917810000000003</v>
      </c>
      <c r="J61" s="75">
        <v>94.87</v>
      </c>
      <c r="K61" s="80">
        <v>-198.63584199999968</v>
      </c>
      <c r="L61" s="75">
        <v>-3053.7330000000002</v>
      </c>
      <c r="M61" s="80">
        <v>216.91046600000004</v>
      </c>
      <c r="N61" s="75">
        <v>1576.1659999999999</v>
      </c>
    </row>
    <row r="62" spans="1:14" ht="18" customHeight="1" x14ac:dyDescent="0.3">
      <c r="A62" s="148">
        <v>2020</v>
      </c>
      <c r="B62" s="9" t="s">
        <v>18</v>
      </c>
      <c r="C62" s="64">
        <v>5870.7179809999989</v>
      </c>
      <c r="D62" s="69">
        <v>5870.7179809999989</v>
      </c>
      <c r="E62" s="79">
        <v>2762.4846689999999</v>
      </c>
      <c r="F62" s="74">
        <v>2762.4846689999999</v>
      </c>
      <c r="G62" s="79">
        <v>3091.8670969999989</v>
      </c>
      <c r="H62" s="74">
        <v>3091.8670969999989</v>
      </c>
      <c r="I62" s="79">
        <v>26.860399000000001</v>
      </c>
      <c r="J62" s="74">
        <v>26.860399000000001</v>
      </c>
      <c r="K62" s="79">
        <v>-298.34017799999998</v>
      </c>
      <c r="L62" s="74">
        <v>-298.34017799999998</v>
      </c>
      <c r="M62" s="79">
        <v>287.84599400000008</v>
      </c>
      <c r="N62" s="74">
        <v>287.84599400000008</v>
      </c>
    </row>
    <row r="63" spans="1:14" ht="18" customHeight="1" x14ac:dyDescent="0.3">
      <c r="A63" s="157"/>
      <c r="B63" s="14" t="s">
        <v>19</v>
      </c>
      <c r="C63" s="62">
        <v>4440.2892470000033</v>
      </c>
      <c r="D63" s="67">
        <v>10311.007228000002</v>
      </c>
      <c r="E63" s="77">
        <v>3218.4946850000019</v>
      </c>
      <c r="F63" s="72">
        <v>5980.9793540000019</v>
      </c>
      <c r="G63" s="77">
        <v>1681.8391480000005</v>
      </c>
      <c r="H63" s="72">
        <v>4773.7062449999994</v>
      </c>
      <c r="I63" s="77">
        <v>29.706029000000001</v>
      </c>
      <c r="J63" s="72">
        <v>56.566428000000002</v>
      </c>
      <c r="K63" s="77">
        <v>-729.71278400000028</v>
      </c>
      <c r="L63" s="72">
        <v>-1028.0529620000002</v>
      </c>
      <c r="M63" s="77">
        <v>239.96216899999985</v>
      </c>
      <c r="N63" s="72">
        <v>527.80816299999992</v>
      </c>
    </row>
    <row r="64" spans="1:14" ht="18" customHeight="1" x14ac:dyDescent="0.3">
      <c r="A64" s="157"/>
      <c r="B64" s="14" t="s">
        <v>20</v>
      </c>
      <c r="C64" s="62">
        <v>6227.9073139999928</v>
      </c>
      <c r="D64" s="67">
        <v>16538.914541999995</v>
      </c>
      <c r="E64" s="77">
        <v>3671.9413959999902</v>
      </c>
      <c r="F64" s="72">
        <v>9652.920749999992</v>
      </c>
      <c r="G64" s="77">
        <v>2619.0060999999996</v>
      </c>
      <c r="H64" s="72">
        <v>7392.712344999999</v>
      </c>
      <c r="I64" s="77">
        <v>43.06336499999999</v>
      </c>
      <c r="J64" s="72">
        <v>99.629792999999992</v>
      </c>
      <c r="K64" s="77">
        <v>-236.80356999999981</v>
      </c>
      <c r="L64" s="72">
        <v>-1264.856532</v>
      </c>
      <c r="M64" s="77">
        <v>130.70002300000033</v>
      </c>
      <c r="N64" s="72">
        <v>658.50818600000025</v>
      </c>
    </row>
    <row r="65" spans="1:14" ht="18" customHeight="1" thickBot="1" x14ac:dyDescent="0.35">
      <c r="A65" s="171"/>
      <c r="B65" s="19" t="s">
        <v>22</v>
      </c>
      <c r="C65" s="65"/>
      <c r="D65" s="70"/>
      <c r="E65" s="80"/>
      <c r="F65" s="75"/>
      <c r="G65" s="80"/>
      <c r="H65" s="75"/>
      <c r="I65" s="80"/>
      <c r="J65" s="75"/>
      <c r="K65" s="80"/>
      <c r="L65" s="75"/>
      <c r="M65" s="80"/>
      <c r="N65" s="75"/>
    </row>
    <row r="66" spans="1:14" ht="15.6" x14ac:dyDescent="0.3">
      <c r="A66" s="32" t="s">
        <v>23</v>
      </c>
    </row>
    <row r="67" spans="1:14" x14ac:dyDescent="0.3">
      <c r="A67" s="38"/>
    </row>
    <row r="68" spans="1:14" x14ac:dyDescent="0.3">
      <c r="D68" s="38"/>
    </row>
    <row r="69" spans="1:14" x14ac:dyDescent="0.3">
      <c r="A69" s="39"/>
    </row>
    <row r="70" spans="1:14" x14ac:dyDescent="0.3">
      <c r="A70" s="44"/>
    </row>
    <row r="72" spans="1:14" x14ac:dyDescent="0.3">
      <c r="A72" s="44"/>
    </row>
    <row r="73" spans="1:14" x14ac:dyDescent="0.3">
      <c r="A73" s="44"/>
    </row>
    <row r="74" spans="1:14" x14ac:dyDescent="0.3">
      <c r="A74" s="44"/>
    </row>
    <row r="75" spans="1:14" x14ac:dyDescent="0.3">
      <c r="A75" s="44"/>
    </row>
    <row r="76" spans="1:14" x14ac:dyDescent="0.3">
      <c r="A76" s="44"/>
    </row>
    <row r="77" spans="1:14" x14ac:dyDescent="0.3">
      <c r="A77" s="44"/>
    </row>
    <row r="78" spans="1:14" x14ac:dyDescent="0.3">
      <c r="A78" s="44"/>
    </row>
    <row r="79" spans="1:14" x14ac:dyDescent="0.3">
      <c r="A79" s="44"/>
    </row>
    <row r="80" spans="1:14" x14ac:dyDescent="0.3">
      <c r="A80" s="44"/>
    </row>
    <row r="81" spans="1:1" x14ac:dyDescent="0.3">
      <c r="A81" s="44"/>
    </row>
    <row r="82" spans="1:1" x14ac:dyDescent="0.3">
      <c r="A82" s="44"/>
    </row>
    <row r="83" spans="1:1" x14ac:dyDescent="0.3">
      <c r="A83" s="44"/>
    </row>
    <row r="84" spans="1:1" x14ac:dyDescent="0.3">
      <c r="A84" s="44"/>
    </row>
    <row r="85" spans="1:1" x14ac:dyDescent="0.3">
      <c r="A85" s="44"/>
    </row>
    <row r="86" spans="1:1" x14ac:dyDescent="0.3">
      <c r="A86" s="44"/>
    </row>
    <row r="87" spans="1:1" x14ac:dyDescent="0.3">
      <c r="A87" s="44"/>
    </row>
    <row r="88" spans="1:1" x14ac:dyDescent="0.3">
      <c r="A88" s="44"/>
    </row>
    <row r="89" spans="1:1" x14ac:dyDescent="0.3">
      <c r="A89" s="44"/>
    </row>
    <row r="90" spans="1:1" x14ac:dyDescent="0.3">
      <c r="A90" s="44"/>
    </row>
    <row r="91" spans="1:1" x14ac:dyDescent="0.3">
      <c r="A91" s="44"/>
    </row>
    <row r="92" spans="1:1" x14ac:dyDescent="0.3">
      <c r="A92" s="44"/>
    </row>
    <row r="93" spans="1:1" x14ac:dyDescent="0.3">
      <c r="A93" s="44"/>
    </row>
    <row r="94" spans="1:1" x14ac:dyDescent="0.3">
      <c r="A94" s="44"/>
    </row>
    <row r="95" spans="1:1" x14ac:dyDescent="0.3">
      <c r="A95" s="44"/>
    </row>
    <row r="96" spans="1:1" x14ac:dyDescent="0.3">
      <c r="A96" s="44"/>
    </row>
    <row r="97" spans="1:1" x14ac:dyDescent="0.3">
      <c r="A97" s="44"/>
    </row>
    <row r="98" spans="1:1" x14ac:dyDescent="0.3">
      <c r="A98" s="44"/>
    </row>
    <row r="99" spans="1:1" x14ac:dyDescent="0.3">
      <c r="A99" s="44"/>
    </row>
    <row r="100" spans="1:1" x14ac:dyDescent="0.3">
      <c r="A100" s="44"/>
    </row>
    <row r="101" spans="1:1" x14ac:dyDescent="0.3">
      <c r="A101" s="44"/>
    </row>
    <row r="102" spans="1:1" x14ac:dyDescent="0.3">
      <c r="A102" s="44"/>
    </row>
    <row r="103" spans="1:1" x14ac:dyDescent="0.3">
      <c r="A103" s="44"/>
    </row>
    <row r="104" spans="1:1" x14ac:dyDescent="0.3">
      <c r="A104" s="44"/>
    </row>
    <row r="105" spans="1:1" x14ac:dyDescent="0.3">
      <c r="A105" s="44"/>
    </row>
    <row r="106" spans="1:1" x14ac:dyDescent="0.3">
      <c r="A106" s="44"/>
    </row>
    <row r="107" spans="1:1" x14ac:dyDescent="0.3">
      <c r="A107" s="44"/>
    </row>
    <row r="108" spans="1:1" x14ac:dyDescent="0.3">
      <c r="A108" s="44"/>
    </row>
    <row r="109" spans="1:1" x14ac:dyDescent="0.3">
      <c r="A109" s="44"/>
    </row>
    <row r="110" spans="1:1" x14ac:dyDescent="0.3">
      <c r="A110" s="44"/>
    </row>
    <row r="111" spans="1:1" x14ac:dyDescent="0.3">
      <c r="A111" s="44"/>
    </row>
    <row r="112" spans="1:1" x14ac:dyDescent="0.3">
      <c r="A112" s="44"/>
    </row>
    <row r="113" spans="1:1" x14ac:dyDescent="0.3">
      <c r="A113" s="44"/>
    </row>
  </sheetData>
  <mergeCells count="22">
    <mergeCell ref="A62:A65"/>
    <mergeCell ref="A54:A57"/>
    <mergeCell ref="A58:A61"/>
    <mergeCell ref="A38:A41"/>
    <mergeCell ref="A42:A45"/>
    <mergeCell ref="A46:A49"/>
    <mergeCell ref="A50:A53"/>
    <mergeCell ref="G4:H4"/>
    <mergeCell ref="I4:J4"/>
    <mergeCell ref="K4:L4"/>
    <mergeCell ref="M4:N4"/>
    <mergeCell ref="A26:A29"/>
    <mergeCell ref="A34:A37"/>
    <mergeCell ref="A30:A33"/>
    <mergeCell ref="B4:B5"/>
    <mergeCell ref="C4:D4"/>
    <mergeCell ref="E4:F4"/>
    <mergeCell ref="A4:A5"/>
    <mergeCell ref="A10:A13"/>
    <mergeCell ref="A14:A17"/>
    <mergeCell ref="A18:A21"/>
    <mergeCell ref="A22:A25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6"/>
  <sheetViews>
    <sheetView showGridLines="0" zoomScale="85" zoomScaleNormal="85" workbookViewId="0">
      <pane ySplit="9" topLeftCell="A10" activePane="bottomLeft" state="frozen"/>
      <selection pane="bottomLeft"/>
    </sheetView>
  </sheetViews>
  <sheetFormatPr defaultColWidth="8.88671875" defaultRowHeight="14.4" x14ac:dyDescent="0.3"/>
  <cols>
    <col min="1" max="2" width="10.44140625" customWidth="1"/>
    <col min="3" max="5" width="12.5546875" customWidth="1"/>
    <col min="6" max="6" width="12.44140625" customWidth="1"/>
    <col min="7" max="7" width="14.33203125" customWidth="1"/>
    <col min="8" max="8" width="12.44140625" customWidth="1"/>
    <col min="9" max="9" width="12.6640625" customWidth="1"/>
    <col min="10" max="10" width="12.44140625" customWidth="1"/>
    <col min="11" max="11" width="12.5546875" customWidth="1"/>
    <col min="12" max="12" width="12.44140625" customWidth="1"/>
    <col min="13" max="14" width="12.5546875" customWidth="1"/>
  </cols>
  <sheetData>
    <row r="1" spans="1:14" ht="28.8" x14ac:dyDescent="0.55000000000000004">
      <c r="A1" s="40" t="s">
        <v>45</v>
      </c>
    </row>
    <row r="2" spans="1:14" s="42" customFormat="1" ht="25.8" x14ac:dyDescent="0.5">
      <c r="A2" s="41" t="s">
        <v>35</v>
      </c>
      <c r="B2" s="43"/>
      <c r="C2" s="43"/>
      <c r="D2" s="43"/>
      <c r="E2" s="43"/>
      <c r="F2" s="43"/>
      <c r="G2" s="43"/>
      <c r="H2" s="43"/>
      <c r="I2" s="43"/>
    </row>
    <row r="3" spans="1:14" s="42" customFormat="1" ht="6.6" customHeight="1" x14ac:dyDescent="0.5"/>
    <row r="4" spans="1:14" ht="18" customHeight="1" x14ac:dyDescent="0.3">
      <c r="A4" s="153" t="s">
        <v>1</v>
      </c>
      <c r="B4" s="155" t="s">
        <v>2</v>
      </c>
      <c r="C4" s="151" t="s">
        <v>36</v>
      </c>
      <c r="D4" s="152"/>
      <c r="E4" s="151" t="s">
        <v>37</v>
      </c>
      <c r="F4" s="152"/>
      <c r="G4" s="151" t="s">
        <v>38</v>
      </c>
      <c r="H4" s="152"/>
      <c r="I4" s="151" t="s">
        <v>39</v>
      </c>
      <c r="J4" s="152"/>
      <c r="K4" s="151" t="s">
        <v>40</v>
      </c>
      <c r="L4" s="152"/>
      <c r="M4" s="151" t="s">
        <v>41</v>
      </c>
      <c r="N4" s="152"/>
    </row>
    <row r="5" spans="1:14" ht="18" customHeight="1" thickBot="1" x14ac:dyDescent="0.35">
      <c r="A5" s="154"/>
      <c r="B5" s="154"/>
      <c r="C5" s="1" t="s">
        <v>15</v>
      </c>
      <c r="D5" s="2" t="s">
        <v>16</v>
      </c>
      <c r="E5" s="3" t="s">
        <v>15</v>
      </c>
      <c r="F5" s="4" t="s">
        <v>17</v>
      </c>
      <c r="G5" s="3" t="s">
        <v>15</v>
      </c>
      <c r="H5" s="4" t="s">
        <v>17</v>
      </c>
      <c r="I5" s="3" t="s">
        <v>15</v>
      </c>
      <c r="J5" s="4" t="s">
        <v>17</v>
      </c>
      <c r="K5" s="3" t="s">
        <v>15</v>
      </c>
      <c r="L5" s="4" t="s">
        <v>17</v>
      </c>
      <c r="M5" s="3" t="s">
        <v>15</v>
      </c>
      <c r="N5" s="4" t="s">
        <v>17</v>
      </c>
    </row>
    <row r="6" spans="1:14" ht="18" hidden="1" customHeight="1" x14ac:dyDescent="0.3">
      <c r="A6" s="5"/>
      <c r="C6" s="7">
        <v>361147.88249300001</v>
      </c>
      <c r="D6" s="7"/>
      <c r="E6" s="7">
        <v>177805.47284900001</v>
      </c>
      <c r="F6" s="7"/>
      <c r="G6" s="7">
        <v>133985.594094</v>
      </c>
      <c r="H6" s="7"/>
      <c r="I6" s="7">
        <v>52.089148000000002</v>
      </c>
      <c r="J6" s="7"/>
      <c r="K6" s="7">
        <v>47976.935307</v>
      </c>
      <c r="L6" s="7"/>
      <c r="M6" s="7">
        <v>1327.791095</v>
      </c>
      <c r="N6" s="7"/>
    </row>
    <row r="7" spans="1:14" ht="18" hidden="1" customHeight="1" x14ac:dyDescent="0.3">
      <c r="A7" s="5"/>
      <c r="C7" s="7">
        <v>362668.16421299998</v>
      </c>
      <c r="E7" s="7">
        <v>181571.02941800002</v>
      </c>
      <c r="G7" s="7">
        <v>130942.426188</v>
      </c>
      <c r="I7" s="7">
        <v>50.636553999999997</v>
      </c>
      <c r="K7" s="7">
        <v>48763.176617999998</v>
      </c>
      <c r="M7" s="7">
        <v>1340.8954350000001</v>
      </c>
    </row>
    <row r="8" spans="1:14" ht="18" hidden="1" customHeight="1" x14ac:dyDescent="0.3">
      <c r="A8" s="5"/>
      <c r="C8" s="7">
        <v>369243.13209499995</v>
      </c>
      <c r="E8" s="7">
        <v>185519.49814399998</v>
      </c>
      <c r="G8" s="7">
        <v>134026.05203799999</v>
      </c>
      <c r="I8" s="7">
        <v>48.931461000000006</v>
      </c>
      <c r="K8" s="7">
        <v>48243.551556999999</v>
      </c>
      <c r="M8" s="7">
        <v>1405.0988950000001</v>
      </c>
    </row>
    <row r="9" spans="1:14" ht="18" hidden="1" customHeight="1" thickBot="1" x14ac:dyDescent="0.35">
      <c r="A9" s="5"/>
      <c r="C9" s="7">
        <v>373911.33500000002</v>
      </c>
      <c r="E9" s="7">
        <v>188060.89399999991</v>
      </c>
      <c r="G9" s="7">
        <v>137347.51400000005</v>
      </c>
      <c r="I9" s="7">
        <v>46.966000000000001</v>
      </c>
      <c r="K9" s="7">
        <v>46938.225000000006</v>
      </c>
      <c r="M9" s="7">
        <v>1517.7360000000001</v>
      </c>
    </row>
    <row r="10" spans="1:14" ht="18" customHeight="1" x14ac:dyDescent="0.3">
      <c r="A10" s="148">
        <v>2007</v>
      </c>
      <c r="B10" s="9" t="s">
        <v>18</v>
      </c>
      <c r="C10" s="10">
        <v>369777.228175</v>
      </c>
      <c r="D10" s="11">
        <v>2.3894216470083496E-2</v>
      </c>
      <c r="E10" s="12">
        <v>187882.27117300002</v>
      </c>
      <c r="F10" s="13">
        <v>5.6673161756711776E-2</v>
      </c>
      <c r="G10" s="12">
        <v>135352.73233</v>
      </c>
      <c r="H10" s="13">
        <v>1.0203621107511385E-2</v>
      </c>
      <c r="I10" s="12">
        <v>71.842801999999992</v>
      </c>
      <c r="J10" s="33">
        <v>0.37922781919949977</v>
      </c>
      <c r="K10" s="12">
        <v>44733.363533000003</v>
      </c>
      <c r="L10" s="13">
        <v>-6.7606898048920394E-2</v>
      </c>
      <c r="M10" s="12">
        <v>1737.018337</v>
      </c>
      <c r="N10" s="13">
        <v>0.30820152623481767</v>
      </c>
    </row>
    <row r="11" spans="1:14" ht="18" customHeight="1" x14ac:dyDescent="0.3">
      <c r="A11" s="149"/>
      <c r="B11" s="14" t="s">
        <v>19</v>
      </c>
      <c r="C11" s="15">
        <v>373915.96723900008</v>
      </c>
      <c r="D11" s="16">
        <v>3.1014034690384662E-2</v>
      </c>
      <c r="E11" s="17">
        <v>189332.533673</v>
      </c>
      <c r="F11" s="18">
        <v>4.2746380190046729E-2</v>
      </c>
      <c r="G11" s="17">
        <v>139658.19613600001</v>
      </c>
      <c r="H11" s="18">
        <v>6.65618486057864E-2</v>
      </c>
      <c r="I11" s="17">
        <v>50.581178999999999</v>
      </c>
      <c r="J11" s="34">
        <v>-1.0935775763887268E-3</v>
      </c>
      <c r="K11" s="17">
        <v>43091.367104999998</v>
      </c>
      <c r="L11" s="18">
        <v>-0.11631337222822269</v>
      </c>
      <c r="M11" s="17">
        <v>1783.2891459999998</v>
      </c>
      <c r="N11" s="18">
        <v>0.32992409359645536</v>
      </c>
    </row>
    <row r="12" spans="1:14" ht="18" customHeight="1" x14ac:dyDescent="0.3">
      <c r="A12" s="149"/>
      <c r="B12" s="14" t="s">
        <v>20</v>
      </c>
      <c r="C12" s="15">
        <v>368852.76887899998</v>
      </c>
      <c r="D12" s="16">
        <v>-1.0571983120853945E-3</v>
      </c>
      <c r="E12" s="17">
        <v>189012.490804</v>
      </c>
      <c r="F12" s="18">
        <v>1.8828170057299198E-2</v>
      </c>
      <c r="G12" s="17">
        <v>139058.44725</v>
      </c>
      <c r="H12" s="18">
        <v>3.7547888156648668E-2</v>
      </c>
      <c r="I12" s="17">
        <v>52.183000999999997</v>
      </c>
      <c r="J12" s="34">
        <v>6.6450907729895814E-2</v>
      </c>
      <c r="K12" s="17">
        <v>38864.327835000004</v>
      </c>
      <c r="L12" s="18">
        <v>-0.19441403916787503</v>
      </c>
      <c r="M12" s="17">
        <v>1865.3199890000001</v>
      </c>
      <c r="N12" s="18">
        <v>0.3275364429063905</v>
      </c>
    </row>
    <row r="13" spans="1:14" ht="18" customHeight="1" x14ac:dyDescent="0.3">
      <c r="A13" s="150"/>
      <c r="B13" s="19" t="s">
        <v>42</v>
      </c>
      <c r="C13" s="20">
        <v>364136.53399999999</v>
      </c>
      <c r="D13" s="21">
        <v>-2.6142029098957464E-2</v>
      </c>
      <c r="E13" s="22">
        <v>189417.67600000001</v>
      </c>
      <c r="F13" s="23">
        <v>7.2145886959364969E-3</v>
      </c>
      <c r="G13" s="22">
        <v>135858.516</v>
      </c>
      <c r="H13" s="23">
        <v>-1.0841099024188061E-2</v>
      </c>
      <c r="I13" s="22">
        <v>49.033999999999999</v>
      </c>
      <c r="J13" s="35">
        <v>4.4031852829706564E-2</v>
      </c>
      <c r="K13" s="22">
        <v>36648.510999999999</v>
      </c>
      <c r="L13" s="23">
        <v>-0.21921821713539458</v>
      </c>
      <c r="M13" s="22">
        <v>2162.797</v>
      </c>
      <c r="N13" s="23">
        <v>0.42501528592587889</v>
      </c>
    </row>
    <row r="14" spans="1:14" ht="18" customHeight="1" x14ac:dyDescent="0.3">
      <c r="A14" s="148">
        <v>2008</v>
      </c>
      <c r="B14" s="9" t="s">
        <v>18</v>
      </c>
      <c r="C14" s="24">
        <v>356820.84416999994</v>
      </c>
      <c r="D14" s="25">
        <v>-3.5038350168140497E-2</v>
      </c>
      <c r="E14" s="26">
        <v>190246.98150299999</v>
      </c>
      <c r="F14" s="27">
        <v>1.2586128085616766E-2</v>
      </c>
      <c r="G14" s="26">
        <v>128827.011627</v>
      </c>
      <c r="H14" s="27">
        <v>-4.8212700184653845E-2</v>
      </c>
      <c r="I14" s="26">
        <v>117.477682</v>
      </c>
      <c r="J14" s="36">
        <v>0.63520462356131402</v>
      </c>
      <c r="K14" s="26">
        <v>34656.425552000001</v>
      </c>
      <c r="L14" s="27">
        <v>-0.22526671783949803</v>
      </c>
      <c r="M14" s="26">
        <v>2972.9478059999997</v>
      </c>
      <c r="N14" s="27">
        <v>0.71152355889032837</v>
      </c>
    </row>
    <row r="15" spans="1:14" ht="18" customHeight="1" x14ac:dyDescent="0.3">
      <c r="A15" s="149"/>
      <c r="B15" s="14" t="s">
        <v>19</v>
      </c>
      <c r="C15" s="15">
        <v>353028.89395599999</v>
      </c>
      <c r="D15" s="16">
        <v>-5.5860340592648328E-2</v>
      </c>
      <c r="E15" s="17">
        <v>191212.38922000001</v>
      </c>
      <c r="F15" s="18">
        <v>9.9288564439048432E-3</v>
      </c>
      <c r="G15" s="17">
        <v>126276.57829600001</v>
      </c>
      <c r="H15" s="18">
        <v>-9.5816917375682764E-2</v>
      </c>
      <c r="I15" s="17">
        <v>57.659942000000001</v>
      </c>
      <c r="J15" s="34">
        <v>0.13994855675467743</v>
      </c>
      <c r="K15" s="17">
        <v>32251.192611999999</v>
      </c>
      <c r="L15" s="18">
        <v>-0.25156255698701624</v>
      </c>
      <c r="M15" s="17">
        <v>3231.0738860000001</v>
      </c>
      <c r="N15" s="18">
        <v>0.81186202655214301</v>
      </c>
    </row>
    <row r="16" spans="1:14" ht="18" customHeight="1" x14ac:dyDescent="0.3">
      <c r="A16" s="149"/>
      <c r="B16" s="14" t="s">
        <v>20</v>
      </c>
      <c r="C16" s="15">
        <v>346954.68652699993</v>
      </c>
      <c r="D16" s="16">
        <v>-5.9368084503070628E-2</v>
      </c>
      <c r="E16" s="17">
        <v>192082.40848699998</v>
      </c>
      <c r="F16" s="18">
        <v>1.6241877295736007E-2</v>
      </c>
      <c r="G16" s="17">
        <v>120750.707904</v>
      </c>
      <c r="H16" s="18">
        <v>-0.13165499621239296</v>
      </c>
      <c r="I16" s="17">
        <v>64.660746000000003</v>
      </c>
      <c r="J16" s="34">
        <v>0.23911512869871188</v>
      </c>
      <c r="K16" s="17">
        <v>30779.274708999998</v>
      </c>
      <c r="L16" s="18">
        <v>-0.20803275333425064</v>
      </c>
      <c r="M16" s="17">
        <v>3277.634681</v>
      </c>
      <c r="N16" s="18">
        <v>0.75714338576146556</v>
      </c>
    </row>
    <row r="17" spans="1:14" ht="18" customHeight="1" x14ac:dyDescent="0.3">
      <c r="A17" s="150"/>
      <c r="B17" s="19" t="s">
        <v>42</v>
      </c>
      <c r="C17" s="20">
        <v>340906.413</v>
      </c>
      <c r="D17" s="21">
        <v>-6.3795084620649423E-2</v>
      </c>
      <c r="E17" s="22">
        <v>193962.889</v>
      </c>
      <c r="F17" s="23">
        <v>2.3995717274030826E-2</v>
      </c>
      <c r="G17" s="22">
        <v>115112.488</v>
      </c>
      <c r="H17" s="23">
        <v>-0.15270318424499796</v>
      </c>
      <c r="I17" s="22">
        <v>45.954000000000001</v>
      </c>
      <c r="J17" s="35">
        <v>-6.281355793938892E-2</v>
      </c>
      <c r="K17" s="22">
        <v>28460.062000000002</v>
      </c>
      <c r="L17" s="23">
        <v>-0.22343196971904256</v>
      </c>
      <c r="M17" s="22">
        <v>3325.02</v>
      </c>
      <c r="N17" s="23">
        <v>0.53737035884551343</v>
      </c>
    </row>
    <row r="18" spans="1:14" ht="18" customHeight="1" x14ac:dyDescent="0.3">
      <c r="A18" s="148">
        <v>2009</v>
      </c>
      <c r="B18" s="9" t="s">
        <v>18</v>
      </c>
      <c r="C18" s="24">
        <v>340060.59196599998</v>
      </c>
      <c r="D18" s="25">
        <v>-4.6971056982351822E-2</v>
      </c>
      <c r="E18" s="26">
        <v>199576.96601100001</v>
      </c>
      <c r="F18" s="27">
        <v>4.904143253307236E-2</v>
      </c>
      <c r="G18" s="26">
        <v>109542.86271299999</v>
      </c>
      <c r="H18" s="27">
        <v>-0.14969026037671718</v>
      </c>
      <c r="I18" s="26">
        <v>60.186552999999996</v>
      </c>
      <c r="J18" s="36">
        <v>-0.48767670611682656</v>
      </c>
      <c r="K18" s="26">
        <v>27037.067210999998</v>
      </c>
      <c r="L18" s="27">
        <v>-0.21985413151069455</v>
      </c>
      <c r="M18" s="26">
        <v>3843.5094779999999</v>
      </c>
      <c r="N18" s="27">
        <v>0.29282776853432613</v>
      </c>
    </row>
    <row r="19" spans="1:14" ht="18" customHeight="1" x14ac:dyDescent="0.3">
      <c r="A19" s="149"/>
      <c r="B19" s="14" t="s">
        <v>19</v>
      </c>
      <c r="C19" s="15">
        <v>350739.42012100003</v>
      </c>
      <c r="D19" s="16">
        <v>-6.4852307394569486E-3</v>
      </c>
      <c r="E19" s="17">
        <v>206568.83433700001</v>
      </c>
      <c r="F19" s="18">
        <v>8.0310931627613158E-2</v>
      </c>
      <c r="G19" s="17">
        <v>111637.15126100001</v>
      </c>
      <c r="H19" s="18">
        <v>-0.11593145167969543</v>
      </c>
      <c r="I19" s="17">
        <v>59.307061000000004</v>
      </c>
      <c r="J19" s="34">
        <v>2.8566088394608613E-2</v>
      </c>
      <c r="K19" s="17">
        <v>28172.539643</v>
      </c>
      <c r="L19" s="18">
        <v>-0.12646518279396646</v>
      </c>
      <c r="M19" s="17">
        <v>4301.5878190000003</v>
      </c>
      <c r="N19" s="18">
        <v>0.33131830802088946</v>
      </c>
    </row>
    <row r="20" spans="1:14" ht="18" customHeight="1" x14ac:dyDescent="0.3">
      <c r="A20" s="149"/>
      <c r="B20" s="14" t="s">
        <v>20</v>
      </c>
      <c r="C20" s="15">
        <v>369396.31996499997</v>
      </c>
      <c r="D20" s="16">
        <v>6.4681741764723633E-2</v>
      </c>
      <c r="E20" s="17">
        <v>221242.39810800002</v>
      </c>
      <c r="F20" s="18">
        <v>0.15180978753175922</v>
      </c>
      <c r="G20" s="17">
        <v>114660.920281</v>
      </c>
      <c r="H20" s="18">
        <v>-5.0432728128116167E-2</v>
      </c>
      <c r="I20" s="17">
        <v>58.393569999999997</v>
      </c>
      <c r="J20" s="34">
        <v>-9.6923966822158314E-2</v>
      </c>
      <c r="K20" s="17">
        <v>28678.347404</v>
      </c>
      <c r="L20" s="18">
        <v>-6.8257856134136818E-2</v>
      </c>
      <c r="M20" s="17">
        <v>4756.2606020000003</v>
      </c>
      <c r="N20" s="18">
        <v>0.45112590782962858</v>
      </c>
    </row>
    <row r="21" spans="1:14" ht="18" customHeight="1" x14ac:dyDescent="0.3">
      <c r="A21" s="150"/>
      <c r="B21" s="19" t="s">
        <v>42</v>
      </c>
      <c r="C21" s="20">
        <v>381990.44900000002</v>
      </c>
      <c r="D21" s="21">
        <v>0.12051411892917385</v>
      </c>
      <c r="E21" s="22">
        <v>234288.36600000001</v>
      </c>
      <c r="F21" s="23">
        <v>0.20790305407340059</v>
      </c>
      <c r="G21" s="22">
        <v>113599.382</v>
      </c>
      <c r="H21" s="23">
        <v>-1.3144586015723991E-2</v>
      </c>
      <c r="I21" s="22">
        <v>52.734999999999999</v>
      </c>
      <c r="J21" s="35">
        <v>0.14756060408234317</v>
      </c>
      <c r="K21" s="22">
        <v>28881.786</v>
      </c>
      <c r="L21" s="23">
        <v>1.4818098428597937E-2</v>
      </c>
      <c r="M21" s="22">
        <v>5168.18</v>
      </c>
      <c r="N21" s="23">
        <v>0.55433050026766773</v>
      </c>
    </row>
    <row r="22" spans="1:14" ht="18" customHeight="1" x14ac:dyDescent="0.3">
      <c r="A22" s="148">
        <v>2010</v>
      </c>
      <c r="B22" s="9" t="s">
        <v>18</v>
      </c>
      <c r="C22" s="24">
        <v>398815.94375700003</v>
      </c>
      <c r="D22" s="25">
        <v>0.17277906696367373</v>
      </c>
      <c r="E22" s="26">
        <v>248670.804882</v>
      </c>
      <c r="F22" s="27">
        <v>0.24598950396056285</v>
      </c>
      <c r="G22" s="26">
        <v>114799.26412399999</v>
      </c>
      <c r="H22" s="27">
        <v>4.7984882636960657E-2</v>
      </c>
      <c r="I22" s="26">
        <v>63.445544999999996</v>
      </c>
      <c r="J22" s="36">
        <v>5.4148174925385817E-2</v>
      </c>
      <c r="K22" s="26">
        <v>29517.869708000002</v>
      </c>
      <c r="L22" s="27">
        <v>9.1755606391757283E-2</v>
      </c>
      <c r="M22" s="26">
        <v>5764.5594979999996</v>
      </c>
      <c r="N22" s="27">
        <v>0.49981664699826189</v>
      </c>
    </row>
    <row r="23" spans="1:14" ht="18" customHeight="1" x14ac:dyDescent="0.3">
      <c r="A23" s="149"/>
      <c r="B23" s="14" t="s">
        <v>19</v>
      </c>
      <c r="C23" s="15">
        <v>405048.20914400002</v>
      </c>
      <c r="D23" s="16">
        <v>0.15484084738540149</v>
      </c>
      <c r="E23" s="17">
        <v>257999.15988699999</v>
      </c>
      <c r="F23" s="18">
        <v>0.24897427395119842</v>
      </c>
      <c r="G23" s="17">
        <v>111321.22025100001</v>
      </c>
      <c r="H23" s="18">
        <v>-2.8299809376304275E-3</v>
      </c>
      <c r="I23" s="17">
        <v>70.811496000000005</v>
      </c>
      <c r="J23" s="34">
        <v>0.1939808651114916</v>
      </c>
      <c r="K23" s="17">
        <v>29699.372210000001</v>
      </c>
      <c r="L23" s="18">
        <v>5.4195773130427449E-2</v>
      </c>
      <c r="M23" s="17">
        <v>5957.6453000000001</v>
      </c>
      <c r="N23" s="18">
        <v>0.38498748617550893</v>
      </c>
    </row>
    <row r="24" spans="1:14" ht="18" customHeight="1" x14ac:dyDescent="0.3">
      <c r="A24" s="149"/>
      <c r="B24" s="14" t="s">
        <v>20</v>
      </c>
      <c r="C24" s="15">
        <v>412437.58289099997</v>
      </c>
      <c r="D24" s="16">
        <v>0.11651784438480095</v>
      </c>
      <c r="E24" s="17">
        <v>266094.21025100001</v>
      </c>
      <c r="F24" s="18">
        <v>0.20272702034763457</v>
      </c>
      <c r="G24" s="17">
        <v>110164.420081</v>
      </c>
      <c r="H24" s="18">
        <v>-3.9215629780228523E-2</v>
      </c>
      <c r="I24" s="17">
        <v>70.354335000000006</v>
      </c>
      <c r="J24" s="34">
        <v>0.20483017222615452</v>
      </c>
      <c r="K24" s="17">
        <v>30023.033736999998</v>
      </c>
      <c r="L24" s="18">
        <v>4.6888557212067417E-2</v>
      </c>
      <c r="M24" s="17">
        <v>6085.5644869999996</v>
      </c>
      <c r="N24" s="18">
        <v>0.27948508213385725</v>
      </c>
    </row>
    <row r="25" spans="1:14" ht="18" customHeight="1" x14ac:dyDescent="0.3">
      <c r="A25" s="150"/>
      <c r="B25" s="19" t="s">
        <v>42</v>
      </c>
      <c r="C25" s="20">
        <v>416275.39600000001</v>
      </c>
      <c r="D25" s="21">
        <v>8.9753414227380368E-2</v>
      </c>
      <c r="E25" s="22">
        <v>271578.3</v>
      </c>
      <c r="F25" s="23">
        <v>0.15916255099068799</v>
      </c>
      <c r="G25" s="22">
        <v>108210.99400000001</v>
      </c>
      <c r="H25" s="23">
        <v>-4.7433251001312571E-2</v>
      </c>
      <c r="I25" s="22">
        <v>61.183</v>
      </c>
      <c r="J25" s="35">
        <v>0.16019721247748175</v>
      </c>
      <c r="K25" s="22">
        <v>30020.805</v>
      </c>
      <c r="L25" s="23">
        <v>3.9437277182235109E-2</v>
      </c>
      <c r="M25" s="22">
        <v>6404.1139999999996</v>
      </c>
      <c r="N25" s="23">
        <v>0.23914298650588783</v>
      </c>
    </row>
    <row r="26" spans="1:14" ht="18" customHeight="1" x14ac:dyDescent="0.3">
      <c r="A26" s="148">
        <v>2011</v>
      </c>
      <c r="B26" s="9" t="s">
        <v>18</v>
      </c>
      <c r="C26" s="24">
        <v>420134.03293699998</v>
      </c>
      <c r="D26" s="25">
        <v>5.3453452685906511E-2</v>
      </c>
      <c r="E26" s="26">
        <v>279360.54451400001</v>
      </c>
      <c r="F26" s="27">
        <v>0.12341512967942903</v>
      </c>
      <c r="G26" s="26">
        <v>104674.484236</v>
      </c>
      <c r="H26" s="27">
        <v>-8.8195512098960371E-2</v>
      </c>
      <c r="I26" s="26">
        <v>73.804862</v>
      </c>
      <c r="J26" s="36">
        <v>0.16327887166860977</v>
      </c>
      <c r="K26" s="26">
        <v>29269.893017999999</v>
      </c>
      <c r="L26" s="27">
        <v>-8.4009006223371152E-3</v>
      </c>
      <c r="M26" s="26">
        <v>6755.3063069999998</v>
      </c>
      <c r="N26" s="27">
        <v>0.17186860667215553</v>
      </c>
    </row>
    <row r="27" spans="1:14" ht="18" customHeight="1" x14ac:dyDescent="0.3">
      <c r="A27" s="149"/>
      <c r="B27" s="14" t="s">
        <v>19</v>
      </c>
      <c r="C27" s="15">
        <v>421062.29323299997</v>
      </c>
      <c r="D27" s="16">
        <v>3.9536242174340153E-2</v>
      </c>
      <c r="E27" s="17">
        <v>283288.350592</v>
      </c>
      <c r="F27" s="18">
        <v>9.8020438190869807E-2</v>
      </c>
      <c r="G27" s="17">
        <v>102099.187819</v>
      </c>
      <c r="H27" s="18">
        <v>-8.2841639816800039E-2</v>
      </c>
      <c r="I27" s="17">
        <v>74.088685999999996</v>
      </c>
      <c r="J27" s="34">
        <v>4.6280479655450124E-2</v>
      </c>
      <c r="K27" s="17">
        <v>28622.693048000001</v>
      </c>
      <c r="L27" s="18">
        <v>-3.6252589933112311E-2</v>
      </c>
      <c r="M27" s="17">
        <v>6977.9730880000006</v>
      </c>
      <c r="N27" s="18">
        <v>0.17126360107406868</v>
      </c>
    </row>
    <row r="28" spans="1:14" ht="18" customHeight="1" x14ac:dyDescent="0.3">
      <c r="A28" s="149"/>
      <c r="B28" s="14" t="s">
        <v>20</v>
      </c>
      <c r="C28" s="15">
        <v>417430.25062900002</v>
      </c>
      <c r="D28" s="16">
        <v>1.2105268639690303E-2</v>
      </c>
      <c r="E28" s="17">
        <v>286455.27949500002</v>
      </c>
      <c r="F28" s="18">
        <v>7.6518272324654912E-2</v>
      </c>
      <c r="G28" s="17">
        <v>95468.220633999998</v>
      </c>
      <c r="H28" s="18">
        <v>-0.13340241283160581</v>
      </c>
      <c r="I28" s="17">
        <v>74.604532999999989</v>
      </c>
      <c r="J28" s="34">
        <v>6.0411316516601143E-2</v>
      </c>
      <c r="K28" s="17">
        <v>27824.164511999999</v>
      </c>
      <c r="L28" s="18">
        <v>-7.3239408257738448E-2</v>
      </c>
      <c r="M28" s="17">
        <v>7607.9814550000001</v>
      </c>
      <c r="N28" s="18">
        <v>0.25016857043454088</v>
      </c>
    </row>
    <row r="29" spans="1:14" ht="18" customHeight="1" x14ac:dyDescent="0.3">
      <c r="A29" s="150"/>
      <c r="B29" s="19" t="s">
        <v>42</v>
      </c>
      <c r="C29" s="20">
        <v>417539.15100000001</v>
      </c>
      <c r="D29" s="21">
        <v>3.0358628257722842E-3</v>
      </c>
      <c r="E29" s="22">
        <v>289061.22399999999</v>
      </c>
      <c r="F29" s="23">
        <v>6.437526120459558E-2</v>
      </c>
      <c r="G29" s="22">
        <v>93879.48</v>
      </c>
      <c r="H29" s="23">
        <v>-0.13244046164107881</v>
      </c>
      <c r="I29" s="22">
        <v>67.241</v>
      </c>
      <c r="J29" s="35">
        <v>9.9014432113495587E-2</v>
      </c>
      <c r="K29" s="22">
        <v>27138.138999999999</v>
      </c>
      <c r="L29" s="23">
        <v>-9.6022275218802466E-2</v>
      </c>
      <c r="M29" s="22">
        <v>7393.067</v>
      </c>
      <c r="N29" s="23">
        <v>0.15442464016099655</v>
      </c>
    </row>
    <row r="30" spans="1:14" ht="18" customHeight="1" x14ac:dyDescent="0.3">
      <c r="A30" s="148">
        <v>2012</v>
      </c>
      <c r="B30" s="9" t="s">
        <v>18</v>
      </c>
      <c r="C30" s="24">
        <v>421971.65076499997</v>
      </c>
      <c r="D30" s="25">
        <v>4.3738847223442345E-3</v>
      </c>
      <c r="E30" s="26">
        <v>291758.99469099997</v>
      </c>
      <c r="F30" s="27">
        <v>4.4381536406901567E-2</v>
      </c>
      <c r="G30" s="26">
        <v>95424.139246999999</v>
      </c>
      <c r="H30" s="27">
        <v>-8.8372491696678379E-2</v>
      </c>
      <c r="I30" s="26">
        <v>84.188919999999996</v>
      </c>
      <c r="J30" s="36">
        <v>0.14069612378653318</v>
      </c>
      <c r="K30" s="26">
        <v>26617.086296000001</v>
      </c>
      <c r="L30" s="27">
        <v>-9.0632607381537444E-2</v>
      </c>
      <c r="M30" s="26">
        <v>8087.2416109999995</v>
      </c>
      <c r="N30" s="27">
        <v>0.19716875053020444</v>
      </c>
    </row>
    <row r="31" spans="1:14" ht="18" customHeight="1" x14ac:dyDescent="0.3">
      <c r="A31" s="149"/>
      <c r="B31" s="14" t="s">
        <v>19</v>
      </c>
      <c r="C31" s="15">
        <v>421566.19031400001</v>
      </c>
      <c r="D31" s="16">
        <v>1.1967281067393198E-3</v>
      </c>
      <c r="E31" s="17">
        <v>294977.52726099995</v>
      </c>
      <c r="F31" s="18">
        <v>4.126246859276983E-2</v>
      </c>
      <c r="G31" s="17">
        <v>92381.911178000009</v>
      </c>
      <c r="H31" s="18">
        <v>-9.5174867191173407E-2</v>
      </c>
      <c r="I31" s="17">
        <v>89.403964000000002</v>
      </c>
      <c r="J31" s="34">
        <v>0.20671547609846952</v>
      </c>
      <c r="K31" s="17">
        <v>25969.496556000002</v>
      </c>
      <c r="L31" s="18">
        <v>-9.2695557596575995E-2</v>
      </c>
      <c r="M31" s="17">
        <v>8147.8513550000007</v>
      </c>
      <c r="N31" s="18">
        <v>0.16765302076212296</v>
      </c>
    </row>
    <row r="32" spans="1:14" ht="18" customHeight="1" x14ac:dyDescent="0.3">
      <c r="A32" s="149"/>
      <c r="B32" s="14" t="s">
        <v>20</v>
      </c>
      <c r="C32" s="15">
        <v>424150.62394000008</v>
      </c>
      <c r="D32" s="16">
        <v>1.6099392175994875E-2</v>
      </c>
      <c r="E32" s="17">
        <v>297731.92165600002</v>
      </c>
      <c r="F32" s="18">
        <v>3.9366152304401325E-2</v>
      </c>
      <c r="G32" s="17">
        <v>92694.362521999996</v>
      </c>
      <c r="H32" s="18">
        <v>-2.9055303362510942E-2</v>
      </c>
      <c r="I32" s="17">
        <v>93.422619000000012</v>
      </c>
      <c r="J32" s="34">
        <v>0.25223783654004017</v>
      </c>
      <c r="K32" s="17">
        <v>25515.894302000001</v>
      </c>
      <c r="L32" s="18">
        <v>-8.2959192144097971E-2</v>
      </c>
      <c r="M32" s="17">
        <v>8115.022841</v>
      </c>
      <c r="N32" s="18">
        <v>6.6645980803064386E-2</v>
      </c>
    </row>
    <row r="33" spans="1:14" ht="18" customHeight="1" x14ac:dyDescent="0.3">
      <c r="A33" s="150"/>
      <c r="B33" s="19" t="s">
        <v>42</v>
      </c>
      <c r="C33" s="20">
        <v>427455.28200000001</v>
      </c>
      <c r="D33" s="21">
        <v>2.3748984918542382E-2</v>
      </c>
      <c r="E33" s="22">
        <v>302238.17700000003</v>
      </c>
      <c r="F33" s="23">
        <v>4.5585335928695958E-2</v>
      </c>
      <c r="G33" s="22">
        <v>91313.04</v>
      </c>
      <c r="H33" s="23">
        <v>-2.7337603489069218E-2</v>
      </c>
      <c r="I33" s="22">
        <v>81.974000000000004</v>
      </c>
      <c r="J33" s="35">
        <v>0.21910738983655809</v>
      </c>
      <c r="K33" s="22">
        <v>25299.114000000001</v>
      </c>
      <c r="L33" s="23">
        <v>-6.7765332029583791E-2</v>
      </c>
      <c r="M33" s="22">
        <v>8522.9770000000008</v>
      </c>
      <c r="N33" s="23">
        <v>0.15283372922225658</v>
      </c>
    </row>
    <row r="34" spans="1:14" ht="18" customHeight="1" x14ac:dyDescent="0.3">
      <c r="A34" s="148">
        <v>2013</v>
      </c>
      <c r="B34" s="9" t="s">
        <v>18</v>
      </c>
      <c r="C34" s="24">
        <v>431127.88649663748</v>
      </c>
      <c r="D34" s="25">
        <v>2.1698698751534629E-2</v>
      </c>
      <c r="E34" s="26">
        <v>305867.97279589018</v>
      </c>
      <c r="F34" s="27">
        <v>4.835833123099742E-2</v>
      </c>
      <c r="G34" s="26">
        <v>91249.891961082423</v>
      </c>
      <c r="H34" s="27">
        <v>-4.3744143975066652E-2</v>
      </c>
      <c r="I34" s="26">
        <v>94.004204919830428</v>
      </c>
      <c r="J34" s="36">
        <v>0.11658642158410437</v>
      </c>
      <c r="K34" s="26">
        <v>25327.568901172395</v>
      </c>
      <c r="L34" s="27">
        <v>-4.8446978023338083E-2</v>
      </c>
      <c r="M34" s="26">
        <v>8588.4486335726797</v>
      </c>
      <c r="N34" s="27">
        <v>6.1975027664680438E-2</v>
      </c>
    </row>
    <row r="35" spans="1:14" ht="18" customHeight="1" x14ac:dyDescent="0.3">
      <c r="A35" s="149"/>
      <c r="B35" s="14" t="s">
        <v>19</v>
      </c>
      <c r="C35" s="15">
        <v>437628.54491106985</v>
      </c>
      <c r="D35" s="16">
        <v>3.8101619546638599E-2</v>
      </c>
      <c r="E35" s="17">
        <v>312753.33499826916</v>
      </c>
      <c r="F35" s="18">
        <v>6.0261566032930203E-2</v>
      </c>
      <c r="G35" s="17">
        <v>90506.916486555085</v>
      </c>
      <c r="H35" s="18">
        <v>-2.0296123640830666E-2</v>
      </c>
      <c r="I35" s="17">
        <v>97.030412054418946</v>
      </c>
      <c r="J35" s="34">
        <v>8.5303242867608597E-2</v>
      </c>
      <c r="K35" s="17">
        <v>25466.244733394102</v>
      </c>
      <c r="L35" s="18">
        <v>-1.9378574456408892E-2</v>
      </c>
      <c r="M35" s="17">
        <v>8805.0182807972251</v>
      </c>
      <c r="N35" s="18">
        <v>8.0655242365700319E-2</v>
      </c>
    </row>
    <row r="36" spans="1:14" ht="18" customHeight="1" x14ac:dyDescent="0.3">
      <c r="A36" s="149"/>
      <c r="B36" s="14" t="s">
        <v>20</v>
      </c>
      <c r="C36" s="15">
        <v>446978.07970201818</v>
      </c>
      <c r="D36" s="16">
        <v>5.3819220044922567E-2</v>
      </c>
      <c r="E36" s="17">
        <v>322599.71714096813</v>
      </c>
      <c r="F36" s="18">
        <v>8.3524115743626615E-2</v>
      </c>
      <c r="G36" s="17">
        <v>89461.235206076512</v>
      </c>
      <c r="H36" s="18">
        <v>-3.4879438489650694E-2</v>
      </c>
      <c r="I36" s="17">
        <v>95.960533398418931</v>
      </c>
      <c r="J36" s="34">
        <v>2.7165952160032258E-2</v>
      </c>
      <c r="K36" s="17">
        <v>25783.728938390053</v>
      </c>
      <c r="L36" s="18">
        <v>1.049677637083879E-2</v>
      </c>
      <c r="M36" s="17">
        <v>9037.4378831850499</v>
      </c>
      <c r="N36" s="18">
        <v>0.11366758421488088</v>
      </c>
    </row>
    <row r="37" spans="1:14" ht="18" customHeight="1" x14ac:dyDescent="0.3">
      <c r="A37" s="150"/>
      <c r="B37" s="19" t="s">
        <v>42</v>
      </c>
      <c r="C37" s="20">
        <v>457355.64600000001</v>
      </c>
      <c r="D37" s="21">
        <v>6.9949688912722241E-2</v>
      </c>
      <c r="E37" s="22">
        <v>332050.255</v>
      </c>
      <c r="F37" s="23">
        <v>9.863769791067778E-2</v>
      </c>
      <c r="G37" s="22">
        <v>89868.857000000004</v>
      </c>
      <c r="H37" s="23">
        <v>-1.581573672281622E-2</v>
      </c>
      <c r="I37" s="22">
        <v>91.64</v>
      </c>
      <c r="J37" s="35">
        <v>0.11791543660184933</v>
      </c>
      <c r="K37" s="22">
        <v>25893.97</v>
      </c>
      <c r="L37" s="23">
        <v>2.3512918278481898E-2</v>
      </c>
      <c r="M37" s="22">
        <v>9450.9240000000009</v>
      </c>
      <c r="N37" s="23">
        <v>0.10887592445691219</v>
      </c>
    </row>
    <row r="38" spans="1:14" ht="18" customHeight="1" x14ac:dyDescent="0.3">
      <c r="A38" s="148">
        <v>2014</v>
      </c>
      <c r="B38" s="9" t="s">
        <v>18</v>
      </c>
      <c r="C38" s="24">
        <v>470640.60419812554</v>
      </c>
      <c r="D38" s="25">
        <v>9.1649644894395532E-2</v>
      </c>
      <c r="E38" s="26">
        <v>345305.41054513719</v>
      </c>
      <c r="F38" s="27">
        <v>0.12893614649731289</v>
      </c>
      <c r="G38" s="26">
        <v>89314.387610055506</v>
      </c>
      <c r="H38" s="27">
        <v>-2.1211031700206329E-2</v>
      </c>
      <c r="I38" s="26">
        <v>105.79814</v>
      </c>
      <c r="J38" s="36">
        <v>0.12546178216418924</v>
      </c>
      <c r="K38" s="26">
        <v>26090.686860214752</v>
      </c>
      <c r="L38" s="27">
        <v>3.012993319730084E-2</v>
      </c>
      <c r="M38" s="26">
        <v>9824.3210427181148</v>
      </c>
      <c r="N38" s="27">
        <v>0.14389937716042778</v>
      </c>
    </row>
    <row r="39" spans="1:14" ht="18" customHeight="1" x14ac:dyDescent="0.3">
      <c r="A39" s="149"/>
      <c r="B39" s="14" t="s">
        <v>19</v>
      </c>
      <c r="C39" s="15">
        <v>485383.02321200003</v>
      </c>
      <c r="D39" s="16">
        <v>0.10912103165170439</v>
      </c>
      <c r="E39" s="17">
        <v>357885.09563700005</v>
      </c>
      <c r="F39" s="18">
        <v>0.14430465030526585</v>
      </c>
      <c r="G39" s="17">
        <v>91424.681673999992</v>
      </c>
      <c r="H39" s="18">
        <v>1.0140276821619887E-2</v>
      </c>
      <c r="I39" s="17">
        <v>118.18419800000001</v>
      </c>
      <c r="J39" s="34">
        <v>0.21801191500369055</v>
      </c>
      <c r="K39" s="17">
        <v>25913.054749000003</v>
      </c>
      <c r="L39" s="18">
        <v>1.7545186590467221E-2</v>
      </c>
      <c r="M39" s="17">
        <v>10042.006954</v>
      </c>
      <c r="N39" s="18">
        <v>0.14048678080549948</v>
      </c>
    </row>
    <row r="40" spans="1:14" ht="18" customHeight="1" x14ac:dyDescent="0.3">
      <c r="A40" s="149"/>
      <c r="B40" s="14" t="s">
        <v>20</v>
      </c>
      <c r="C40" s="15">
        <v>502405.64948900003</v>
      </c>
      <c r="D40" s="16">
        <v>0.12400511860432428</v>
      </c>
      <c r="E40" s="17">
        <v>370639.18204400002</v>
      </c>
      <c r="F40" s="18">
        <v>0.1489135369639516</v>
      </c>
      <c r="G40" s="17">
        <v>94704.068042999992</v>
      </c>
      <c r="H40" s="18">
        <v>5.860452099556257E-2</v>
      </c>
      <c r="I40" s="17">
        <v>114.69412200000001</v>
      </c>
      <c r="J40" s="34">
        <v>0.19522180565421632</v>
      </c>
      <c r="K40" s="17">
        <v>26553.650451999998</v>
      </c>
      <c r="L40" s="18">
        <v>2.9860751152390064E-2</v>
      </c>
      <c r="M40" s="17">
        <v>10394.054828</v>
      </c>
      <c r="N40" s="18">
        <v>0.15011079050834253</v>
      </c>
    </row>
    <row r="41" spans="1:14" ht="18" customHeight="1" x14ac:dyDescent="0.3">
      <c r="A41" s="150"/>
      <c r="B41" s="19" t="s">
        <v>42</v>
      </c>
      <c r="C41" s="20">
        <v>519442.88699999999</v>
      </c>
      <c r="D41" s="21">
        <v>0.13575265013783167</v>
      </c>
      <c r="E41" s="22">
        <v>381578.79499999998</v>
      </c>
      <c r="F41" s="23">
        <v>0.14915977101116806</v>
      </c>
      <c r="G41" s="22">
        <v>98022.82</v>
      </c>
      <c r="H41" s="23">
        <v>9.0731798224606308E-2</v>
      </c>
      <c r="I41" s="22">
        <v>113.65600000000001</v>
      </c>
      <c r="J41" s="35">
        <v>0.24024443474465307</v>
      </c>
      <c r="K41" s="22">
        <v>27093.891</v>
      </c>
      <c r="L41" s="23">
        <v>4.6339784899727565E-2</v>
      </c>
      <c r="M41" s="22">
        <v>12633.725</v>
      </c>
      <c r="N41" s="23">
        <v>0.33677140986426291</v>
      </c>
    </row>
    <row r="42" spans="1:14" ht="18" customHeight="1" x14ac:dyDescent="0.3">
      <c r="A42" s="148">
        <v>2015</v>
      </c>
      <c r="B42" s="9" t="s">
        <v>18</v>
      </c>
      <c r="C42" s="24">
        <v>541521.31203400006</v>
      </c>
      <c r="D42" s="25">
        <v>0.15060474426476778</v>
      </c>
      <c r="E42" s="26">
        <v>392852.34855</v>
      </c>
      <c r="F42" s="27">
        <v>0.13769531711014893</v>
      </c>
      <c r="G42" s="26">
        <v>107737.812749</v>
      </c>
      <c r="H42" s="27">
        <v>0.20627611778945099</v>
      </c>
      <c r="I42" s="26">
        <v>133.80700099999999</v>
      </c>
      <c r="J42" s="36">
        <v>0.26473869011307749</v>
      </c>
      <c r="K42" s="26">
        <v>27369.040548000001</v>
      </c>
      <c r="L42" s="27">
        <v>4.8996551705757785E-2</v>
      </c>
      <c r="M42" s="26">
        <v>13428.303186000001</v>
      </c>
      <c r="N42" s="27">
        <v>0.36684287164589291</v>
      </c>
    </row>
    <row r="43" spans="1:14" ht="18" customHeight="1" x14ac:dyDescent="0.3">
      <c r="A43" s="149"/>
      <c r="B43" s="14" t="s">
        <v>19</v>
      </c>
      <c r="C43" s="15">
        <v>550646.98721200007</v>
      </c>
      <c r="D43" s="16">
        <v>0.13445868701405894</v>
      </c>
      <c r="E43" s="17">
        <v>400000.75672399998</v>
      </c>
      <c r="F43" s="18">
        <v>0.11767928198305722</v>
      </c>
      <c r="G43" s="17">
        <v>109494.661341</v>
      </c>
      <c r="H43" s="18">
        <v>0.19764881141652224</v>
      </c>
      <c r="I43" s="17">
        <v>136.81666799999999</v>
      </c>
      <c r="J43" s="34">
        <v>0.15765618682795468</v>
      </c>
      <c r="K43" s="17">
        <v>27770.825214</v>
      </c>
      <c r="L43" s="18">
        <v>7.1692453205336237E-2</v>
      </c>
      <c r="M43" s="17">
        <v>13243.927265</v>
      </c>
      <c r="N43" s="18">
        <v>0.31885262833089256</v>
      </c>
    </row>
    <row r="44" spans="1:14" ht="18" customHeight="1" x14ac:dyDescent="0.3">
      <c r="A44" s="149"/>
      <c r="B44" s="14" t="s">
        <v>20</v>
      </c>
      <c r="C44" s="15">
        <v>556817.77090500004</v>
      </c>
      <c r="D44" s="16">
        <v>0.10830316393006911</v>
      </c>
      <c r="E44" s="17">
        <v>408808.39204500004</v>
      </c>
      <c r="F44" s="18">
        <v>0.1029821234509114</v>
      </c>
      <c r="G44" s="17">
        <v>107173.16605500001</v>
      </c>
      <c r="H44" s="18">
        <v>0.13166380568085501</v>
      </c>
      <c r="I44" s="17">
        <v>134.50478799999999</v>
      </c>
      <c r="J44" s="34">
        <v>0.17272607919697913</v>
      </c>
      <c r="K44" s="17">
        <v>27623.648467999999</v>
      </c>
      <c r="L44" s="18">
        <v>4.0295703143874428E-2</v>
      </c>
      <c r="M44" s="17">
        <v>13078.059549000001</v>
      </c>
      <c r="N44" s="18">
        <v>0.25822499163365009</v>
      </c>
    </row>
    <row r="45" spans="1:14" ht="18" customHeight="1" x14ac:dyDescent="0.3">
      <c r="A45" s="150"/>
      <c r="B45" s="19" t="s">
        <v>42</v>
      </c>
      <c r="C45" s="20">
        <v>573916.99800000002</v>
      </c>
      <c r="D45" s="21">
        <v>0.10487026074148553</v>
      </c>
      <c r="E45" s="22">
        <v>419381.2</v>
      </c>
      <c r="F45" s="23">
        <v>9.9068411283179447E-2</v>
      </c>
      <c r="G45" s="22">
        <v>113237.80899999999</v>
      </c>
      <c r="H45" s="23">
        <v>0.15521884597892588</v>
      </c>
      <c r="I45" s="22">
        <v>131.52099999999999</v>
      </c>
      <c r="J45" s="35">
        <v>0.15718483845991393</v>
      </c>
      <c r="K45" s="22">
        <v>27491.428</v>
      </c>
      <c r="L45" s="23">
        <v>1.467256954713525E-2</v>
      </c>
      <c r="M45" s="22">
        <v>13675.04</v>
      </c>
      <c r="N45" s="23">
        <v>8.2423434101977167E-2</v>
      </c>
    </row>
    <row r="46" spans="1:14" ht="18" customHeight="1" x14ac:dyDescent="0.3">
      <c r="A46" s="148">
        <v>2016</v>
      </c>
      <c r="B46" s="9" t="s">
        <v>18</v>
      </c>
      <c r="C46" s="24">
        <v>584720.18186900008</v>
      </c>
      <c r="D46" s="25">
        <v>7.9773166586447619E-2</v>
      </c>
      <c r="E46" s="26">
        <v>431655.362999</v>
      </c>
      <c r="F46" s="27">
        <v>9.8772514895787644E-2</v>
      </c>
      <c r="G46" s="26">
        <v>111745.27481999999</v>
      </c>
      <c r="H46" s="27">
        <v>3.7196430563671168E-2</v>
      </c>
      <c r="I46" s="26">
        <v>139.02279899999999</v>
      </c>
      <c r="J46" s="36">
        <v>3.8980008228418628E-2</v>
      </c>
      <c r="K46" s="26">
        <v>27347.461542000001</v>
      </c>
      <c r="L46" s="27">
        <v>-7.8844583397630341E-4</v>
      </c>
      <c r="M46" s="26">
        <v>13833.059709000001</v>
      </c>
      <c r="N46" s="27">
        <v>3.014204530487441E-2</v>
      </c>
    </row>
    <row r="47" spans="1:14" ht="18" customHeight="1" x14ac:dyDescent="0.3">
      <c r="A47" s="149"/>
      <c r="B47" s="14" t="s">
        <v>19</v>
      </c>
      <c r="C47" s="15">
        <v>596700.05959700001</v>
      </c>
      <c r="D47" s="16">
        <v>8.3634476269765612E-2</v>
      </c>
      <c r="E47" s="17">
        <v>440884.36987699999</v>
      </c>
      <c r="F47" s="18">
        <v>0.10220883952279536</v>
      </c>
      <c r="G47" s="17">
        <v>114245.179727</v>
      </c>
      <c r="H47" s="18">
        <v>4.3385844824026742E-2</v>
      </c>
      <c r="I47" s="17">
        <v>148.561014</v>
      </c>
      <c r="J47" s="34">
        <v>8.5840023526958076E-2</v>
      </c>
      <c r="K47" s="17">
        <v>27349.505339000003</v>
      </c>
      <c r="L47" s="18">
        <v>-1.517131276270467E-2</v>
      </c>
      <c r="M47" s="17">
        <v>14072.443640000001</v>
      </c>
      <c r="N47" s="18">
        <v>6.255820939077017E-2</v>
      </c>
    </row>
    <row r="48" spans="1:14" ht="18" customHeight="1" x14ac:dyDescent="0.3">
      <c r="A48" s="149"/>
      <c r="B48" s="14" t="s">
        <v>20</v>
      </c>
      <c r="C48" s="15">
        <v>608127.97792099998</v>
      </c>
      <c r="D48" s="16">
        <v>9.2149011215294063E-2</v>
      </c>
      <c r="E48" s="17">
        <v>447511.89025400003</v>
      </c>
      <c r="F48" s="18">
        <v>9.4673932732622701E-2</v>
      </c>
      <c r="G48" s="17">
        <v>118523.962292</v>
      </c>
      <c r="H48" s="18">
        <v>0.1059108044934951</v>
      </c>
      <c r="I48" s="17">
        <v>147.28166300000001</v>
      </c>
      <c r="J48" s="34">
        <v>9.4991971586914969E-2</v>
      </c>
      <c r="K48" s="17">
        <v>27503.977525999999</v>
      </c>
      <c r="L48" s="18">
        <v>-4.3321917500734886E-3</v>
      </c>
      <c r="M48" s="17">
        <v>14440.866186000001</v>
      </c>
      <c r="N48" s="18">
        <v>0.10420556902145361</v>
      </c>
    </row>
    <row r="49" spans="1:14" ht="18" customHeight="1" x14ac:dyDescent="0.3">
      <c r="A49" s="150"/>
      <c r="B49" s="19" t="s">
        <v>42</v>
      </c>
      <c r="C49" s="15">
        <v>620946.05099999998</v>
      </c>
      <c r="D49" s="16">
        <v>8.1943997414064995E-2</v>
      </c>
      <c r="E49" s="17">
        <v>455107.36</v>
      </c>
      <c r="F49" s="18">
        <v>8.5187795733332683E-2</v>
      </c>
      <c r="G49" s="17">
        <v>123184.927</v>
      </c>
      <c r="H49" s="18">
        <v>8.7842727511621144E-2</v>
      </c>
      <c r="I49" s="17">
        <v>148.92699999999999</v>
      </c>
      <c r="J49" s="34">
        <v>0.13234388424662225</v>
      </c>
      <c r="K49" s="17">
        <v>27620.958999999999</v>
      </c>
      <c r="L49" s="18">
        <v>4.7116868574450521E-3</v>
      </c>
      <c r="M49" s="17">
        <v>14883.878000000001</v>
      </c>
      <c r="N49" s="18">
        <v>8.8397401396997699E-2</v>
      </c>
    </row>
    <row r="50" spans="1:14" ht="18.600000000000001" customHeight="1" x14ac:dyDescent="0.3">
      <c r="A50" s="148">
        <v>2017</v>
      </c>
      <c r="B50" s="9" t="s">
        <v>18</v>
      </c>
      <c r="C50" s="24">
        <v>630106.84593000007</v>
      </c>
      <c r="D50" s="25">
        <v>7.7621169011006241E-2</v>
      </c>
      <c r="E50" s="26">
        <v>460005.85914299998</v>
      </c>
      <c r="F50" s="27">
        <v>6.5678544909137715E-2</v>
      </c>
      <c r="G50" s="26">
        <v>127245.84520900001</v>
      </c>
      <c r="H50" s="27">
        <v>0.13871343029017047</v>
      </c>
      <c r="I50" s="26">
        <v>165.63782</v>
      </c>
      <c r="J50" s="36">
        <v>0.19144357034560944</v>
      </c>
      <c r="K50" s="26">
        <v>28005.222868999997</v>
      </c>
      <c r="L50" s="27">
        <v>2.4052006654797342E-2</v>
      </c>
      <c r="M50" s="26">
        <v>14684.280889</v>
      </c>
      <c r="N50" s="27">
        <v>6.1535278377073732E-2</v>
      </c>
    </row>
    <row r="51" spans="1:14" ht="18.600000000000001" customHeight="1" x14ac:dyDescent="0.3">
      <c r="A51" s="149"/>
      <c r="B51" s="14" t="s">
        <v>19</v>
      </c>
      <c r="C51" s="15">
        <v>639711.13252999994</v>
      </c>
      <c r="D51" s="16">
        <v>7.2081562991712866E-2</v>
      </c>
      <c r="E51" s="17">
        <v>466502.51906300004</v>
      </c>
      <c r="F51" s="18">
        <v>5.8106276693698833E-2</v>
      </c>
      <c r="G51" s="17">
        <v>129913.054323</v>
      </c>
      <c r="H51" s="18">
        <v>0.13714254407441895</v>
      </c>
      <c r="I51" s="17">
        <v>241.02449999999999</v>
      </c>
      <c r="J51" s="34">
        <v>0.62239401516201265</v>
      </c>
      <c r="K51" s="17">
        <v>27587.735463000001</v>
      </c>
      <c r="L51" s="18">
        <v>8.7105825515711999E-3</v>
      </c>
      <c r="M51" s="17">
        <v>15466.799181</v>
      </c>
      <c r="N51" s="18">
        <v>9.9084109105019635E-2</v>
      </c>
    </row>
    <row r="52" spans="1:14" ht="18.600000000000001" customHeight="1" x14ac:dyDescent="0.3">
      <c r="A52" s="149"/>
      <c r="B52" s="14" t="s">
        <v>20</v>
      </c>
      <c r="C52" s="15">
        <v>646926.46306500002</v>
      </c>
      <c r="D52" s="16">
        <v>6.3799868699742968E-2</v>
      </c>
      <c r="E52" s="17">
        <v>472265.12248400005</v>
      </c>
      <c r="F52" s="18">
        <v>5.5313015741214278E-2</v>
      </c>
      <c r="G52" s="17">
        <v>131650.356122</v>
      </c>
      <c r="H52" s="18">
        <v>0.11074886104179793</v>
      </c>
      <c r="I52" s="17">
        <v>179.14600799999999</v>
      </c>
      <c r="J52" s="34">
        <v>0.21634970946790566</v>
      </c>
      <c r="K52" s="17">
        <v>27749.675975999999</v>
      </c>
      <c r="L52" s="18">
        <v>8.9331970173309738E-3</v>
      </c>
      <c r="M52" s="17">
        <v>15082.162474999999</v>
      </c>
      <c r="N52" s="18">
        <v>4.4408436498200921E-2</v>
      </c>
    </row>
    <row r="53" spans="1:14" ht="18.600000000000001" customHeight="1" x14ac:dyDescent="0.3">
      <c r="A53" s="150"/>
      <c r="B53" s="19" t="s">
        <v>42</v>
      </c>
      <c r="C53" s="15">
        <v>657949.93429</v>
      </c>
      <c r="D53" s="16">
        <v>5.9592750820151474E-2</v>
      </c>
      <c r="E53" s="17">
        <v>477822.20599800005</v>
      </c>
      <c r="F53" s="18">
        <v>4.9910961664078712E-2</v>
      </c>
      <c r="G53" s="17">
        <v>137069.57500000001</v>
      </c>
      <c r="H53" s="18">
        <v>0.11271385499948394</v>
      </c>
      <c r="I53" s="17">
        <v>181.804</v>
      </c>
      <c r="J53" s="34">
        <v>0.22075916388566208</v>
      </c>
      <c r="K53" s="17">
        <v>27289.145292000001</v>
      </c>
      <c r="L53" s="18">
        <v>-1.201311323042753E-2</v>
      </c>
      <c r="M53" s="17">
        <v>15587.204</v>
      </c>
      <c r="N53" s="18">
        <v>4.725421694534182E-2</v>
      </c>
    </row>
    <row r="54" spans="1:14" ht="18.600000000000001" customHeight="1" x14ac:dyDescent="0.3">
      <c r="A54" s="148">
        <v>2018</v>
      </c>
      <c r="B54" s="9" t="s">
        <v>18</v>
      </c>
      <c r="C54" s="24">
        <v>665039.69341199996</v>
      </c>
      <c r="D54" s="25">
        <v>5.543956188960486E-2</v>
      </c>
      <c r="E54" s="26">
        <v>484526.85991599999</v>
      </c>
      <c r="F54" s="27">
        <v>5.3305844448771067E-2</v>
      </c>
      <c r="G54" s="26">
        <v>137117.099636</v>
      </c>
      <c r="H54" s="27">
        <v>7.7576241572261617E-2</v>
      </c>
      <c r="I54" s="26">
        <v>215.87784400000001</v>
      </c>
      <c r="J54" s="36">
        <v>0.30331251642891699</v>
      </c>
      <c r="K54" s="26">
        <v>27371.898244</v>
      </c>
      <c r="L54" s="27">
        <v>-2.261451829762251E-2</v>
      </c>
      <c r="M54" s="26">
        <v>15807.957772</v>
      </c>
      <c r="N54" s="27">
        <v>7.6522431809496805E-2</v>
      </c>
    </row>
    <row r="55" spans="1:14" ht="18.600000000000001" customHeight="1" x14ac:dyDescent="0.3">
      <c r="A55" s="149"/>
      <c r="B55" s="14" t="s">
        <v>19</v>
      </c>
      <c r="C55" s="15">
        <v>674920.07493700006</v>
      </c>
      <c r="D55" s="16">
        <v>5.5038814578311168E-2</v>
      </c>
      <c r="E55" s="17">
        <v>488576.63472700003</v>
      </c>
      <c r="F55" s="18">
        <v>4.7318320399077907E-2</v>
      </c>
      <c r="G55" s="17">
        <v>141534.708641</v>
      </c>
      <c r="H55" s="18">
        <v>8.945717101766637E-2</v>
      </c>
      <c r="I55" s="17">
        <v>231.770083</v>
      </c>
      <c r="J55" s="34">
        <v>-3.8396167194621245E-2</v>
      </c>
      <c r="K55" s="17">
        <v>28667.218528999998</v>
      </c>
      <c r="L55" s="18">
        <v>3.912909297857281E-2</v>
      </c>
      <c r="M55" s="17">
        <v>15909.742957</v>
      </c>
      <c r="N55" s="18">
        <v>2.8638360840950838E-2</v>
      </c>
    </row>
    <row r="56" spans="1:14" ht="18.600000000000001" customHeight="1" x14ac:dyDescent="0.3">
      <c r="A56" s="149"/>
      <c r="B56" s="14" t="s">
        <v>20</v>
      </c>
      <c r="C56" s="15">
        <v>685674.147856</v>
      </c>
      <c r="D56" s="16">
        <v>6.0380913084080889E-2</v>
      </c>
      <c r="E56" s="17">
        <v>496386.001483</v>
      </c>
      <c r="F56" s="18">
        <v>5.1653947306702808E-2</v>
      </c>
      <c r="G56" s="17">
        <v>144330.746006</v>
      </c>
      <c r="H56" s="18">
        <v>9.6481190208290935E-2</v>
      </c>
      <c r="I56" s="17">
        <v>227.71244099999998</v>
      </c>
      <c r="J56" s="34">
        <v>0.27110649116776608</v>
      </c>
      <c r="K56" s="17">
        <v>28503.785260000001</v>
      </c>
      <c r="L56" s="18">
        <v>2.7410188137617197E-2</v>
      </c>
      <c r="M56" s="17">
        <v>16225.902666</v>
      </c>
      <c r="N56" s="18">
        <v>7.6585498387558459E-2</v>
      </c>
    </row>
    <row r="57" spans="1:14" ht="18.600000000000001" customHeight="1" thickBot="1" x14ac:dyDescent="0.35">
      <c r="A57" s="150"/>
      <c r="B57" s="19" t="s">
        <v>42</v>
      </c>
      <c r="C57" s="28">
        <v>684175.61499999999</v>
      </c>
      <c r="D57" s="29">
        <v>3.9859690446356399E-2</v>
      </c>
      <c r="E57" s="30">
        <v>501762.28</v>
      </c>
      <c r="F57" s="31">
        <v>5.0102472638327233E-2</v>
      </c>
      <c r="G57" s="30">
        <v>137794.84299999999</v>
      </c>
      <c r="H57" s="31">
        <v>5.2912398685118767E-3</v>
      </c>
      <c r="I57" s="30">
        <v>218.66800000000001</v>
      </c>
      <c r="J57" s="37">
        <v>0.20276781588963932</v>
      </c>
      <c r="K57" s="30">
        <v>28213.418000000001</v>
      </c>
      <c r="L57" s="31">
        <v>3.386960998998223E-2</v>
      </c>
      <c r="M57" s="30">
        <v>16186.406000000001</v>
      </c>
      <c r="N57" s="31">
        <v>3.8441916844098589E-2</v>
      </c>
    </row>
    <row r="58" spans="1:14" ht="18.600000000000001" customHeight="1" x14ac:dyDescent="0.3">
      <c r="A58" s="148">
        <v>2019</v>
      </c>
      <c r="B58" s="9" t="s">
        <v>18</v>
      </c>
      <c r="C58" s="24">
        <v>700551.70584800001</v>
      </c>
      <c r="D58" s="25">
        <v>5.3398335148695963E-2</v>
      </c>
      <c r="E58" s="26">
        <v>508917.58248300001</v>
      </c>
      <c r="F58" s="27">
        <v>5.0339257912819457E-2</v>
      </c>
      <c r="G58" s="26">
        <v>146296.70491999999</v>
      </c>
      <c r="H58" s="27">
        <v>6.6947195560355111E-2</v>
      </c>
      <c r="I58" s="26">
        <v>253.295151</v>
      </c>
      <c r="J58" s="36">
        <v>0.17332629558779544</v>
      </c>
      <c r="K58" s="26">
        <v>28107.225886</v>
      </c>
      <c r="L58" s="27">
        <v>2.6864327619703365E-2</v>
      </c>
      <c r="M58" s="26">
        <v>16976.897408000001</v>
      </c>
      <c r="N58" s="27">
        <v>7.3946277745661648E-2</v>
      </c>
    </row>
    <row r="59" spans="1:14" ht="18.600000000000001" customHeight="1" x14ac:dyDescent="0.3">
      <c r="A59" s="149"/>
      <c r="B59" s="14" t="s">
        <v>19</v>
      </c>
      <c r="C59" s="15">
        <v>709987.47735199996</v>
      </c>
      <c r="D59" s="16">
        <v>5.1957859481766455E-2</v>
      </c>
      <c r="E59" s="17">
        <v>514673.50088499999</v>
      </c>
      <c r="F59" s="18">
        <v>5.3414069161498157E-2</v>
      </c>
      <c r="G59" s="17">
        <v>149863.71452800001</v>
      </c>
      <c r="H59" s="18">
        <v>5.8847797596604856E-2</v>
      </c>
      <c r="I59" s="17">
        <v>275.09957099999997</v>
      </c>
      <c r="J59" s="34">
        <v>0.18695030626536879</v>
      </c>
      <c r="K59" s="17">
        <v>27172.088024999997</v>
      </c>
      <c r="L59" s="18">
        <v>-5.2154711224861705E-2</v>
      </c>
      <c r="M59" s="17">
        <v>18003.074343</v>
      </c>
      <c r="N59" s="18">
        <v>0.13157543724356469</v>
      </c>
    </row>
    <row r="60" spans="1:14" ht="18.600000000000001" customHeight="1" x14ac:dyDescent="0.3">
      <c r="A60" s="149"/>
      <c r="B60" s="14" t="s">
        <v>20</v>
      </c>
      <c r="C60" s="15">
        <v>720719.90507600002</v>
      </c>
      <c r="D60" s="16">
        <v>5.1111387719054102E-2</v>
      </c>
      <c r="E60" s="17">
        <v>521260.63765799999</v>
      </c>
      <c r="F60" s="18">
        <v>5.0111477964093876E-2</v>
      </c>
      <c r="G60" s="17">
        <v>154545.32568799998</v>
      </c>
      <c r="H60" s="18">
        <v>7.0772028584785041E-2</v>
      </c>
      <c r="I60" s="17">
        <v>287.27459800000003</v>
      </c>
      <c r="J60" s="34">
        <v>0.26156742573410852</v>
      </c>
      <c r="K60" s="17">
        <v>26091.109361999999</v>
      </c>
      <c r="L60" s="18">
        <v>-8.4644052570300721E-2</v>
      </c>
      <c r="M60" s="17">
        <v>18535.557769999999</v>
      </c>
      <c r="N60" s="18">
        <v>0.14234370509566086</v>
      </c>
    </row>
    <row r="61" spans="1:14" ht="18.600000000000001" customHeight="1" thickBot="1" x14ac:dyDescent="0.35">
      <c r="A61" s="150"/>
      <c r="B61" s="19" t="s">
        <v>42</v>
      </c>
      <c r="C61" s="28">
        <v>737041.35400000005</v>
      </c>
      <c r="D61" s="29">
        <v>7.7269253450373387E-2</v>
      </c>
      <c r="E61" s="30">
        <v>529958.196</v>
      </c>
      <c r="F61" s="31">
        <v>5.6193773673062886E-2</v>
      </c>
      <c r="G61" s="30">
        <v>162289.93799999999</v>
      </c>
      <c r="H61" s="31">
        <v>0.17776496178452783</v>
      </c>
      <c r="I61" s="30">
        <v>295.44</v>
      </c>
      <c r="J61" s="37">
        <v>0.35108932262608139</v>
      </c>
      <c r="K61" s="30">
        <v>25650.976999999999</v>
      </c>
      <c r="L61" s="31">
        <v>-9.082348689549069E-2</v>
      </c>
      <c r="M61" s="30">
        <v>18846.803</v>
      </c>
      <c r="N61" s="31">
        <v>0.16435995736175157</v>
      </c>
    </row>
    <row r="62" spans="1:14" ht="18.600000000000001" customHeight="1" x14ac:dyDescent="0.3">
      <c r="A62" s="148">
        <v>2020</v>
      </c>
      <c r="B62" s="9" t="s">
        <v>18</v>
      </c>
      <c r="C62" s="24">
        <v>723931.30762500002</v>
      </c>
      <c r="D62" s="25">
        <v>3.3373128038707067E-2</v>
      </c>
      <c r="E62" s="26">
        <v>533014.37799900002</v>
      </c>
      <c r="F62" s="27">
        <v>4.7349111811842315E-2</v>
      </c>
      <c r="G62" s="26">
        <v>146756.001322</v>
      </c>
      <c r="H62" s="27">
        <v>3.1394856244448821E-3</v>
      </c>
      <c r="I62" s="26">
        <v>347.33509700000002</v>
      </c>
      <c r="J62" s="36">
        <v>0.37126627031245474</v>
      </c>
      <c r="K62" s="26">
        <v>25585.658800999998</v>
      </c>
      <c r="L62" s="27">
        <v>-8.9712413997283691E-2</v>
      </c>
      <c r="M62" s="26">
        <v>18227.934406</v>
      </c>
      <c r="N62" s="27">
        <v>7.3690555343196795E-2</v>
      </c>
    </row>
    <row r="63" spans="1:14" ht="18.600000000000001" customHeight="1" x14ac:dyDescent="0.3">
      <c r="A63" s="149"/>
      <c r="B63" s="14" t="s">
        <v>19</v>
      </c>
      <c r="C63" s="15">
        <v>742830.03882200003</v>
      </c>
      <c r="D63" s="16">
        <v>4.6257944706984189E-2</v>
      </c>
      <c r="E63" s="17">
        <v>538658.29135499999</v>
      </c>
      <c r="F63" s="18">
        <v>4.6601953333049506E-2</v>
      </c>
      <c r="G63" s="17">
        <v>159699.47417899998</v>
      </c>
      <c r="H63" s="18">
        <v>6.5631361680697609E-2</v>
      </c>
      <c r="I63" s="17">
        <v>350.61699400000003</v>
      </c>
      <c r="J63" s="34">
        <v>0.27450941753740521</v>
      </c>
      <c r="K63" s="17">
        <v>25104.202912999997</v>
      </c>
      <c r="L63" s="18">
        <v>-7.6103283269854605E-2</v>
      </c>
      <c r="M63" s="17">
        <v>19017.453380999999</v>
      </c>
      <c r="N63" s="18">
        <v>5.6344767492137349E-2</v>
      </c>
    </row>
    <row r="64" spans="1:14" ht="18.600000000000001" customHeight="1" x14ac:dyDescent="0.3">
      <c r="A64" s="149"/>
      <c r="B64" s="14" t="s">
        <v>20</v>
      </c>
      <c r="C64" s="15">
        <v>753596.74638400006</v>
      </c>
      <c r="D64" s="16">
        <v>4.5616668939555849E-2</v>
      </c>
      <c r="E64" s="17">
        <v>543071.93886200001</v>
      </c>
      <c r="F64" s="18">
        <v>4.1843368994822328E-2</v>
      </c>
      <c r="G64" s="17">
        <v>165811.62856499999</v>
      </c>
      <c r="H64" s="18">
        <v>7.2899667633718801E-2</v>
      </c>
      <c r="I64" s="17">
        <v>352.57705300000003</v>
      </c>
      <c r="J64" s="34">
        <v>0.22731719217304414</v>
      </c>
      <c r="K64" s="17">
        <v>24943.106204999996</v>
      </c>
      <c r="L64" s="18">
        <v>-4.3999783262263059E-2</v>
      </c>
      <c r="M64" s="17">
        <v>19417.495698999999</v>
      </c>
      <c r="N64" s="18">
        <v>4.7580868077648386E-2</v>
      </c>
    </row>
    <row r="65" spans="1:14" ht="18.600000000000001" customHeight="1" thickBot="1" x14ac:dyDescent="0.35">
      <c r="A65" s="150"/>
      <c r="B65" s="19" t="s">
        <v>22</v>
      </c>
      <c r="C65" s="28"/>
      <c r="D65" s="29"/>
      <c r="E65" s="30"/>
      <c r="F65" s="31"/>
      <c r="G65" s="30"/>
      <c r="H65" s="31"/>
      <c r="I65" s="30"/>
      <c r="J65" s="37"/>
      <c r="K65" s="30"/>
      <c r="L65" s="31"/>
      <c r="M65" s="30"/>
      <c r="N65" s="31"/>
    </row>
    <row r="66" spans="1:14" ht="15.6" x14ac:dyDescent="0.3">
      <c r="A66" s="32" t="s">
        <v>43</v>
      </c>
    </row>
  </sheetData>
  <mergeCells count="22">
    <mergeCell ref="A62:A65"/>
    <mergeCell ref="A58:A61"/>
    <mergeCell ref="E4:F4"/>
    <mergeCell ref="K4:L4"/>
    <mergeCell ref="M4:N4"/>
    <mergeCell ref="A10:A13"/>
    <mergeCell ref="A14:A17"/>
    <mergeCell ref="G4:H4"/>
    <mergeCell ref="I4:J4"/>
    <mergeCell ref="A54:A57"/>
    <mergeCell ref="A22:A25"/>
    <mergeCell ref="A4:A5"/>
    <mergeCell ref="B4:B5"/>
    <mergeCell ref="C4:D4"/>
    <mergeCell ref="A18:A21"/>
    <mergeCell ref="A50:A53"/>
    <mergeCell ref="A46:A49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premi_Allegato I</vt:lpstr>
      <vt:lpstr>premi per canale_Allegato I bis</vt:lpstr>
      <vt:lpstr>oneri_Allegato II</vt:lpstr>
      <vt:lpstr>premi_oneri_Allegato III</vt:lpstr>
      <vt:lpstr>flussi_allegato IV</vt:lpstr>
      <vt:lpstr>riserve_Allegato V</vt:lpstr>
      <vt:lpstr>'flussi_allegato IV'!Area_stampa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Trionfetti Stefano</dc:creator>
  <cp:lastModifiedBy>Stefano Trionfetti</cp:lastModifiedBy>
  <cp:lastPrinted>2019-11-25T09:43:38Z</cp:lastPrinted>
  <dcterms:created xsi:type="dcterms:W3CDTF">2017-05-17T09:10:47Z</dcterms:created>
  <dcterms:modified xsi:type="dcterms:W3CDTF">2020-11-20T18:30:09Z</dcterms:modified>
</cp:coreProperties>
</file>